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fsabwar\Downloads\"/>
    </mc:Choice>
  </mc:AlternateContent>
  <xr:revisionPtr revIDLastSave="0" documentId="8_{B3B5D8CE-9C9C-4C6D-A4EE-5364F17B5690}" xr6:coauthVersionLast="47" xr6:coauthVersionMax="47" xr10:uidLastSave="{00000000-0000-0000-0000-000000000000}"/>
  <workbookProtection workbookAlgorithmName="SHA-512" workbookHashValue="H5bbMPbvhWzKACFF1qS4V1wruqZfeCdKDTc6OfIsEslqcpiIHctb4HkEJ3gIpvUJocR/fXfeuNbCNrX0p4Fz2Q==" workbookSaltValue="bCS6vd345p+rKvt5513EGA==" workbookSpinCount="100000" lockStructure="1"/>
  <bookViews>
    <workbookView xWindow="23880" yWindow="-120" windowWidth="24240" windowHeight="13140" xr2:uid="{00000000-000D-0000-FFFF-FFFF00000000}"/>
  </bookViews>
  <sheets>
    <sheet name="Cover Sheet" sheetId="13" r:id="rId1"/>
    <sheet name="Compliance Declaration" sheetId="1" r:id="rId2"/>
    <sheet name="Client Money" sheetId="8" r:id="rId3"/>
    <sheet name="Policies" sheetId="10" r:id="rId4"/>
    <sheet name="Agency Agreements &amp; Commission" sheetId="11" r:id="rId5"/>
    <sheet name="Validation" sheetId="12" state="hidden" r:id="rId6"/>
  </sheets>
  <definedNames>
    <definedName name="Z_99DF5186_3294_460E_8A6F_58CD47039B8C_.wvu.Cols" localSheetId="4" hidden="1">'Agency Agreements &amp; Commission'!$K:$XFD</definedName>
    <definedName name="Z_99DF5186_3294_460E_8A6F_58CD47039B8C_.wvu.Cols" localSheetId="2" hidden="1">'Client Money'!$K:$XFD</definedName>
    <definedName name="Z_99DF5186_3294_460E_8A6F_58CD47039B8C_.wvu.Cols" localSheetId="1" hidden="1">'Compliance Declaration'!$I:$XFD</definedName>
    <definedName name="Z_99DF5186_3294_460E_8A6F_58CD47039B8C_.wvu.Cols" localSheetId="0" hidden="1">'Cover Sheet'!$I:$XFD</definedName>
    <definedName name="Z_99DF5186_3294_460E_8A6F_58CD47039B8C_.wvu.Cols" localSheetId="3" hidden="1">Policies!$I:$XFD</definedName>
    <definedName name="Z_99DF5186_3294_460E_8A6F_58CD47039B8C_.wvu.Rows" localSheetId="4" hidden="1">'Agency Agreements &amp; Commission'!$18:$1048576,'Agency Agreements &amp; Commission'!$17:$17</definedName>
    <definedName name="Z_99DF5186_3294_460E_8A6F_58CD47039B8C_.wvu.Rows" localSheetId="2" hidden="1">'Client Money'!$21:$1048576</definedName>
    <definedName name="Z_99DF5186_3294_460E_8A6F_58CD47039B8C_.wvu.Rows" localSheetId="1" hidden="1">'Compliance Declaration'!$16:$1048576</definedName>
    <definedName name="Z_99DF5186_3294_460E_8A6F_58CD47039B8C_.wvu.Rows" localSheetId="0" hidden="1">'Cover Sheet'!$38:$1048576,'Cover Sheet'!$30:$36</definedName>
    <definedName name="Z_99DF5186_3294_460E_8A6F_58CD47039B8C_.wvu.Rows" localSheetId="3" hidden="1">Policies!$13:$1048576</definedName>
  </definedNames>
  <calcPr calcId="191029"/>
  <customWorkbookViews>
    <customWorkbookView name="Quinn, Charlotte - Personal View" guid="{99DF5186-3294-460E-8A6F-58CD47039B8C}" mergeInterval="0" personalView="1" maximized="1" xWindow="-8" yWindow="-8" windowWidth="1616" windowHeight="876"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1" l="1"/>
  <c r="I9" i="11"/>
  <c r="I8" i="11"/>
  <c r="I7" i="11"/>
  <c r="I12" i="11"/>
  <c r="G13" i="13" l="1"/>
  <c r="G12" i="13"/>
  <c r="G11" i="13"/>
  <c r="G10" i="13"/>
  <c r="G5" i="13"/>
  <c r="G4" i="13"/>
  <c r="E8" i="10" l="1"/>
  <c r="D8" i="10"/>
  <c r="G7" i="10"/>
  <c r="G6" i="10"/>
  <c r="G5" i="10"/>
  <c r="G2" i="10" s="1"/>
  <c r="I9" i="8"/>
  <c r="I8" i="8"/>
  <c r="I6" i="8"/>
  <c r="I5" i="8"/>
  <c r="C7" i="12"/>
  <c r="C6" i="12"/>
  <c r="C5" i="12"/>
  <c r="C4" i="12"/>
  <c r="C11" i="12" l="1"/>
  <c r="G21" i="13"/>
  <c r="C8" i="12"/>
  <c r="I2" i="8"/>
  <c r="C9" i="12"/>
  <c r="I3" i="11"/>
  <c r="G10" i="1"/>
  <c r="G9" i="1"/>
  <c r="G8" i="1"/>
  <c r="G7" i="1"/>
  <c r="C10" i="12" l="1"/>
  <c r="G20" i="13"/>
  <c r="C12" i="12"/>
  <c r="G22" i="13"/>
  <c r="G3" i="1"/>
  <c r="G19" i="13" s="1"/>
  <c r="G2" i="13" l="1"/>
  <c r="C2" i="12" s="1"/>
  <c r="C3" i="12"/>
  <c r="D2" i="12" l="1"/>
</calcChain>
</file>

<file path=xl/sharedStrings.xml><?xml version="1.0" encoding="utf-8"?>
<sst xmlns="http://schemas.openxmlformats.org/spreadsheetml/2006/main" count="113" uniqueCount="96">
  <si>
    <t>GII Annual Regulatory Return - Compliance Declaration</t>
  </si>
  <si>
    <t>This form should be completed by an intermediary registered under section 25 of the Insurance Act 2008 ("the Act") in compliance with Regulation 21 of the Insurance Intermediaries (General Business) Regulations 2020.</t>
  </si>
  <si>
    <t>Declaration</t>
  </si>
  <si>
    <t>The Act;</t>
  </si>
  <si>
    <t xml:space="preserve">All relevant legislation issued under the Act; </t>
  </si>
  <si>
    <t>Any directions issued by the Authority; and</t>
  </si>
  <si>
    <t>The Anti-Money Laundering and Countering the Financing of Terrorism Code 2019.</t>
  </si>
  <si>
    <t>If the answer to any of the above statements is "no", further details should be provided in this box:</t>
  </si>
  <si>
    <t>Staffing</t>
  </si>
  <si>
    <t>Comments:</t>
  </si>
  <si>
    <t>Complaints</t>
  </si>
  <si>
    <t>Number</t>
  </si>
  <si>
    <t>Outsourcing</t>
  </si>
  <si>
    <t>Response</t>
  </si>
  <si>
    <t xml:space="preserve">Comments:
</t>
  </si>
  <si>
    <t>Client Money</t>
  </si>
  <si>
    <t>Confirm the frequency of the reconciliation between policyholder records and the bank(s) statements.</t>
  </si>
  <si>
    <t>Top 5 credit institutions holding clients' money as at the reporting date</t>
  </si>
  <si>
    <t>Percentage (%) of total client money</t>
  </si>
  <si>
    <t>Jurisdiction</t>
  </si>
  <si>
    <t>A</t>
  </si>
  <si>
    <t>Financial Information</t>
  </si>
  <si>
    <t>Value (£)</t>
  </si>
  <si>
    <t>% of Total Income in Reporting Period</t>
  </si>
  <si>
    <t>Consumer</t>
  </si>
  <si>
    <t>Non-Consumer</t>
  </si>
  <si>
    <t>Number of General Insurance policies in force</t>
  </si>
  <si>
    <t>Number of Pure Protection policies in force</t>
  </si>
  <si>
    <t>Total number of policies</t>
  </si>
  <si>
    <t>Confirm the top three product providers by amount of income in the financial year:</t>
  </si>
  <si>
    <t>Jurisdiction where regulated</t>
  </si>
  <si>
    <t>Provider 1</t>
  </si>
  <si>
    <t>Provider 2</t>
  </si>
  <si>
    <t>Provider 3</t>
  </si>
  <si>
    <t xml:space="preserve">Clawed Back Commission </t>
  </si>
  <si>
    <t>Number of Cases</t>
  </si>
  <si>
    <t>Sheet</t>
  </si>
  <si>
    <t>Area of Sheet/s</t>
  </si>
  <si>
    <t>Cover Sheet</t>
  </si>
  <si>
    <t>Compliance Declaration</t>
  </si>
  <si>
    <t>Breaches</t>
  </si>
  <si>
    <t>PII</t>
  </si>
  <si>
    <t>Policies</t>
  </si>
  <si>
    <t>Agency Agreements &amp; Commission</t>
  </si>
  <si>
    <t>Overall Pass/Fail</t>
  </si>
  <si>
    <t>Return Version Number</t>
  </si>
  <si>
    <t>Return Type &amp; Name - on Return</t>
  </si>
  <si>
    <t>Pass/Fail</t>
  </si>
  <si>
    <t>Firm Information</t>
  </si>
  <si>
    <t>V1.0</t>
  </si>
  <si>
    <t>Firm Name</t>
  </si>
  <si>
    <t>Return Reporting Currency</t>
  </si>
  <si>
    <t>I/we declare that the information supplied in this return is complete and accurate to the best of our knowledge and belief.</t>
  </si>
  <si>
    <t>Return Signed Off by 1:</t>
  </si>
  <si>
    <t>Return Signed Off by 2:</t>
  </si>
  <si>
    <t>Position:</t>
  </si>
  <si>
    <t>Firm Name:</t>
  </si>
  <si>
    <t>Date (dd/mm/yyyy):</t>
  </si>
  <si>
    <t>v1.0</t>
  </si>
  <si>
    <t>Regulatory - General Insurance Intermediary Annual Regulatory Return</t>
  </si>
  <si>
    <t>Confirm whether the client money has been held in accordance with the requirements of the Insurance Intermediaries (General Business) Regulations 2020.</t>
  </si>
  <si>
    <t>Is this institution part of the firm's own group</t>
  </si>
  <si>
    <t xml:space="preserve"> Number of policies in force as at the firm's financial year end</t>
  </si>
  <si>
    <r>
      <t xml:space="preserve">Number of other non-Investment business policies (if any) in force (e.g. Mortgage Broking) - </t>
    </r>
    <r>
      <rPr>
        <i/>
        <sz val="12"/>
        <rFont val="Calibri"/>
        <family val="2"/>
      </rPr>
      <t>excluding Pure Protection insurance products</t>
    </r>
  </si>
  <si>
    <t>Date Return From (dd/mm/yyyy)</t>
  </si>
  <si>
    <t>Date Return To (dd/mm/yyyy)</t>
  </si>
  <si>
    <r>
      <t xml:space="preserve">Comments </t>
    </r>
    <r>
      <rPr>
        <b/>
        <i/>
        <sz val="12"/>
        <color theme="0"/>
        <rFont val="Calibri"/>
        <family val="2"/>
      </rPr>
      <t>(optional)</t>
    </r>
  </si>
  <si>
    <t>I/we are authorised to make this return on behalf of the firm.</t>
  </si>
  <si>
    <t>Validation Table</t>
  </si>
  <si>
    <t>Is the Client Money Sheet complete?</t>
  </si>
  <si>
    <t>Is the Policies Sheet complete?</t>
  </si>
  <si>
    <t>Is the Agency Agreements and Commission Sheet complete?</t>
  </si>
  <si>
    <r>
      <rPr>
        <b/>
        <sz val="12"/>
        <color theme="1"/>
        <rFont val="Calibri"/>
        <family val="2"/>
      </rPr>
      <t>🔒 Data Protection Notice</t>
    </r>
    <r>
      <rPr>
        <sz val="12"/>
        <color theme="1"/>
        <rFont val="Calibri"/>
        <family val="2"/>
      </rPr>
      <t xml:space="preserve">
The Authority is registered with the Information Commissioner as a data controller under Isle of Man data protection legislation. The Authority collects and processes personal data to carry out its functions under relevant legislation and may share personal data with other parties where there is a legal basis for doing so. Information on how the Authority collects and processes personal data can be found in the Privacy Policy on the Authority’s website: https://www.iomfsa.im/terms-conditions/privacy-policy/ 
Please call +44 (0)1624 646000 if you have any queries.</t>
    </r>
  </si>
  <si>
    <t xml:space="preserve">Under section 52 &amp; 53 of the Insurance Act 2008, a person commits an offence if that person - 
(a) cause or permit to be included in any book or document provided or produced to the Authority, a statement which that person knows to be false or misleading in a material particular or recklessly causes or permits to be so included any statement which is false or misleading in a material particular; or
(b) in purported compliance with any provision of this Act or a requirement imposed under any such provision, provide information which that person knows to be false or misleading in a material particular or recklessly provides information which is false or misleading in a material particular.
</t>
  </si>
  <si>
    <t>Under section 53 of the Insurance Act 2008, a person guilty of an offence under any provision of this Act or regulations made under this Act is liable — 
(a) on summary conviction, to a fine not exceeding £5,000 or to custody for a term not exceeding 6 months, or to both; 
(b) on conviction on information, to a fine or to custody for a term not exceeding 2 years, or to both.</t>
  </si>
  <si>
    <t>Does the firm hold the money as client money, under a written risk transfer agreement, or both?</t>
  </si>
  <si>
    <t xml:space="preserve">Confirm the average amount held in the bank account(s) during the 12 months up to the firm's financial year end. </t>
  </si>
  <si>
    <t>Agreements</t>
  </si>
  <si>
    <t>Confirm the number of active agency agreements in place as at the firm's reporting date</t>
  </si>
  <si>
    <t>Income in Reporting Period (£)</t>
  </si>
  <si>
    <t>Clawed Back Commission / Fees Rebated due to early surrender in the reporting period</t>
  </si>
  <si>
    <t>Name of provider</t>
  </si>
  <si>
    <t>GBP</t>
  </si>
  <si>
    <t>General Insurance Intermediary ("GII") Dual Regulated Annual Regulatory Return</t>
  </si>
  <si>
    <t>Section 1</t>
  </si>
  <si>
    <t>Section 2</t>
  </si>
  <si>
    <t>Section 3</t>
  </si>
  <si>
    <t>Section 4</t>
  </si>
  <si>
    <t>Section 5</t>
  </si>
  <si>
    <t>GII Dual Regulated Annual Regulatory Return - Client Money</t>
  </si>
  <si>
    <t>GII Dual Regulated Annual Regulatory Return - Policies</t>
  </si>
  <si>
    <t>GII Dual Regulated Annual Regulatory Return - Agency Agreements &amp; Commission</t>
  </si>
  <si>
    <t>Is the Compliance Declaration complete?</t>
  </si>
  <si>
    <t>Firm Declaration</t>
  </si>
  <si>
    <t>Does the firm receive or hold money from its customers in the course of its intermediation business? If no, please select "N/A" for sections 1.2, 1.4 and 1.5 and move onto section 3.</t>
  </si>
  <si>
    <t>I/We confirm that, with the exception of any material breaches previously notified to the Authority in writing, during the period covered by this return, the business of the intermediary has been conducted in accordance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</si>
</sst>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2"/>
      <color theme="1"/>
      <name val="Calibri"/>
      <family val="2"/>
    </font>
    <font>
      <sz val="12"/>
      <color theme="1"/>
      <name val="Calibri"/>
      <family val="2"/>
    </font>
    <font>
      <b/>
      <sz val="12"/>
      <color theme="0"/>
      <name val="Calibri"/>
      <family val="2"/>
    </font>
    <font>
      <sz val="12"/>
      <color rgb="FFFF0000"/>
      <name val="Calibri"/>
      <family val="2"/>
    </font>
    <font>
      <b/>
      <sz val="12"/>
      <color theme="1"/>
      <name val="Calibri"/>
      <family val="2"/>
    </font>
    <font>
      <sz val="12"/>
      <color theme="0"/>
      <name val="Calibri"/>
      <family val="2"/>
    </font>
    <font>
      <b/>
      <sz val="20"/>
      <color rgb="FF775431"/>
      <name val="Calibri"/>
      <family val="2"/>
    </font>
    <font>
      <sz val="12"/>
      <color theme="1"/>
      <name val="Calibri"/>
      <family val="2"/>
      <scheme val="minor"/>
    </font>
    <font>
      <sz val="12"/>
      <color theme="1"/>
      <name val="Arial"/>
      <family val="2"/>
    </font>
    <font>
      <sz val="12"/>
      <name val="Calibri"/>
      <family val="2"/>
    </font>
    <font>
      <sz val="10"/>
      <color rgb="FF775431"/>
      <name val="Calibri"/>
      <family val="2"/>
    </font>
    <font>
      <b/>
      <sz val="10"/>
      <color rgb="FF775431"/>
      <name val="Calibri"/>
      <family val="2"/>
    </font>
    <font>
      <i/>
      <sz val="12"/>
      <name val="Calibri"/>
      <family val="2"/>
    </font>
    <font>
      <b/>
      <i/>
      <sz val="12"/>
      <color theme="0"/>
      <name val="Calibri"/>
      <family val="2"/>
    </font>
    <font>
      <b/>
      <sz val="12"/>
      <color theme="0"/>
      <name val="Calibri"/>
      <family val="2"/>
      <scheme val="minor"/>
    </font>
  </fonts>
  <fills count="8">
    <fill>
      <patternFill patternType="none"/>
    </fill>
    <fill>
      <patternFill patternType="gray125"/>
    </fill>
    <fill>
      <patternFill patternType="solid">
        <fgColor rgb="FF005782"/>
        <bgColor indexed="64"/>
      </patternFill>
    </fill>
    <fill>
      <patternFill patternType="solid">
        <fgColor rgb="FFDDDDDD"/>
        <bgColor indexed="64"/>
      </patternFill>
    </fill>
    <fill>
      <patternFill patternType="solid">
        <fgColor theme="0"/>
        <bgColor indexed="64"/>
      </patternFill>
    </fill>
    <fill>
      <patternFill patternType="solid">
        <fgColor rgb="FFD9D9D9"/>
        <bgColor indexed="64"/>
      </patternFill>
    </fill>
    <fill>
      <patternFill patternType="solid">
        <fgColor rgb="FFE7E6E6"/>
        <bgColor indexed="64"/>
      </patternFill>
    </fill>
    <fill>
      <patternFill patternType="solid">
        <fgColor rgb="FFBEFFF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0" fontId="8" fillId="0" borderId="0"/>
    <xf numFmtId="0" fontId="1" fillId="7" borderId="0" applyNumberFormat="0" applyFont="0" applyBorder="0" applyAlignment="0" applyProtection="0"/>
  </cellStyleXfs>
  <cellXfs count="127">
    <xf numFmtId="0" fontId="0" fillId="0" borderId="0" xfId="0"/>
    <xf numFmtId="0" fontId="0" fillId="0" borderId="0" xfId="0" applyProtection="1">
      <protection hidden="1"/>
    </xf>
    <xf numFmtId="0" fontId="3" fillId="0" borderId="0" xfId="0" applyFont="1" applyAlignment="1" applyProtection="1">
      <alignment horizontal="center" vertical="center" wrapText="1"/>
      <protection hidden="1"/>
    </xf>
    <xf numFmtId="0" fontId="2" fillId="2" borderId="1" xfId="0"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0" fontId="0" fillId="3" borderId="4" xfId="0" applyFill="1" applyBorder="1" applyAlignment="1" applyProtection="1">
      <alignment horizontal="left" vertical="center" wrapText="1"/>
      <protection locked="0"/>
    </xf>
    <xf numFmtId="0" fontId="0" fillId="0" borderId="0" xfId="0" applyAlignment="1" applyProtection="1">
      <alignment horizontal="center" vertical="center" wrapText="1"/>
      <protection hidden="1"/>
    </xf>
    <xf numFmtId="0" fontId="0" fillId="4" borderId="0" xfId="0" applyFill="1" applyProtection="1">
      <protection hidden="1"/>
    </xf>
    <xf numFmtId="0" fontId="0" fillId="4" borderId="0" xfId="0" applyFill="1"/>
    <xf numFmtId="0" fontId="0" fillId="4" borderId="0" xfId="0" applyFill="1" applyAlignment="1" applyProtection="1">
      <alignment horizontal="left" vertical="center" wrapText="1"/>
      <protection hidden="1"/>
    </xf>
    <xf numFmtId="0" fontId="6"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2" fillId="2" borderId="4"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2" fillId="2" borderId="8" xfId="0" applyFont="1" applyFill="1" applyBorder="1" applyAlignment="1" applyProtection="1">
      <alignment horizontal="center" vertical="center"/>
      <protection hidden="1"/>
    </xf>
    <xf numFmtId="0" fontId="9" fillId="0" borderId="8" xfId="0" applyFont="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9" fillId="0" borderId="8"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0" fillId="0" borderId="8" xfId="0" applyBorder="1" applyAlignment="1" applyProtection="1">
      <alignment vertical="center"/>
      <protection hidden="1"/>
    </xf>
    <xf numFmtId="0" fontId="0" fillId="0" borderId="0" xfId="0" applyAlignment="1" applyProtection="1">
      <alignment horizontal="center" vertical="center"/>
      <protection hidden="1"/>
    </xf>
    <xf numFmtId="9" fontId="9" fillId="3" borderId="8" xfId="0" applyNumberFormat="1" applyFont="1" applyFill="1" applyBorder="1" applyAlignment="1" applyProtection="1">
      <alignment horizontal="left" vertical="center"/>
      <protection locked="0"/>
    </xf>
    <xf numFmtId="37" fontId="9" fillId="3" borderId="8" xfId="1" applyNumberFormat="1" applyFont="1" applyFill="1" applyBorder="1" applyAlignment="1" applyProtection="1">
      <alignment horizontal="right" vertical="center"/>
      <protection locked="0"/>
    </xf>
    <xf numFmtId="0" fontId="9" fillId="3" borderId="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wrapText="1"/>
      <protection hidden="1"/>
    </xf>
    <xf numFmtId="0" fontId="0" fillId="3" borderId="8" xfId="0" applyFill="1" applyBorder="1" applyAlignment="1" applyProtection="1">
      <alignment horizontal="left" vertical="center" wrapText="1"/>
      <protection locked="0"/>
    </xf>
    <xf numFmtId="4" fontId="0" fillId="3" borderId="8" xfId="0" applyNumberFormat="1" applyFill="1" applyBorder="1" applyAlignment="1" applyProtection="1">
      <alignment horizontal="right" vertical="center"/>
      <protection locked="0"/>
    </xf>
    <xf numFmtId="0" fontId="9" fillId="3" borderId="8" xfId="0" applyFont="1" applyFill="1" applyBorder="1" applyAlignment="1" applyProtection="1">
      <alignment horizontal="left" vertical="center" wrapText="1"/>
      <protection locked="0"/>
    </xf>
    <xf numFmtId="0" fontId="0" fillId="4" borderId="0" xfId="0" applyFill="1" applyAlignment="1" applyProtection="1">
      <alignment horizontal="left" vertical="center"/>
      <protection hidden="1"/>
    </xf>
    <xf numFmtId="0" fontId="9" fillId="4" borderId="0" xfId="0" applyFont="1" applyFill="1" applyAlignment="1" applyProtection="1">
      <alignment horizontal="left" vertical="center" wrapText="1"/>
      <protection hidden="1"/>
    </xf>
    <xf numFmtId="9" fontId="0" fillId="4" borderId="0" xfId="0" applyNumberFormat="1" applyFill="1" applyAlignment="1" applyProtection="1">
      <alignment horizontal="right" vertical="center"/>
      <protection hidden="1"/>
    </xf>
    <xf numFmtId="0" fontId="6" fillId="4" borderId="0" xfId="0" applyFont="1" applyFill="1" applyAlignment="1" applyProtection="1">
      <alignment vertical="center" wrapText="1"/>
      <protection hidden="1"/>
    </xf>
    <xf numFmtId="0" fontId="5" fillId="4" borderId="0" xfId="0" applyFont="1" applyFill="1" applyProtection="1">
      <protection hidden="1"/>
    </xf>
    <xf numFmtId="37" fontId="9" fillId="3" borderId="8" xfId="1" applyNumberFormat="1" applyFont="1" applyFill="1" applyBorder="1" applyAlignment="1" applyProtection="1">
      <alignment vertical="center" wrapText="1"/>
      <protection locked="0"/>
    </xf>
    <xf numFmtId="0" fontId="5" fillId="2" borderId="8" xfId="0" applyFont="1" applyFill="1" applyBorder="1" applyAlignment="1" applyProtection="1">
      <alignment horizontal="left" vertical="center"/>
      <protection hidden="1"/>
    </xf>
    <xf numFmtId="0" fontId="0" fillId="4" borderId="0" xfId="0" applyFill="1" applyAlignment="1" applyProtection="1">
      <alignment horizontal="left"/>
      <protection hidden="1"/>
    </xf>
    <xf numFmtId="0" fontId="10" fillId="0" borderId="0" xfId="0" applyFont="1" applyAlignment="1" applyProtection="1">
      <alignment horizontal="center" vertical="center" wrapText="1"/>
      <protection hidden="1"/>
    </xf>
    <xf numFmtId="0" fontId="2" fillId="2" borderId="3" xfId="0" applyFont="1" applyFill="1" applyBorder="1" applyAlignment="1" applyProtection="1">
      <alignment horizontal="center" vertical="center"/>
      <protection hidden="1"/>
    </xf>
    <xf numFmtId="37" fontId="0" fillId="3" borderId="8" xfId="1" applyNumberFormat="1" applyFont="1" applyFill="1" applyBorder="1" applyAlignment="1" applyProtection="1">
      <alignment horizontal="right" vertical="center"/>
      <protection locked="0"/>
    </xf>
    <xf numFmtId="0" fontId="11" fillId="0" borderId="0" xfId="0" applyFont="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37" fontId="5" fillId="2" borderId="8" xfId="1" applyNumberFormat="1" applyFont="1" applyFill="1" applyBorder="1" applyAlignment="1" applyProtection="1">
      <alignment horizontal="right" vertical="center"/>
      <protection hidden="1"/>
    </xf>
    <xf numFmtId="0" fontId="3" fillId="4" borderId="0" xfId="0" applyFont="1" applyFill="1" applyAlignment="1" applyProtection="1">
      <alignment horizontal="left" vertical="center"/>
      <protection hidden="1"/>
    </xf>
    <xf numFmtId="0" fontId="11" fillId="4" borderId="0" xfId="0" applyFont="1" applyFill="1" applyAlignment="1" applyProtection="1">
      <alignment horizontal="center" vertical="center" wrapText="1"/>
      <protection hidden="1"/>
    </xf>
    <xf numFmtId="0" fontId="2" fillId="2" borderId="13"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0" fillId="0" borderId="8" xfId="0" applyBorder="1" applyAlignment="1" applyProtection="1">
      <alignment vertical="center" wrapText="1"/>
      <protection hidden="1"/>
    </xf>
    <xf numFmtId="0" fontId="2" fillId="2" borderId="13"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0" fillId="3" borderId="8" xfId="0" applyFill="1" applyBorder="1" applyAlignment="1" applyProtection="1">
      <alignment horizontal="left" vertical="center"/>
      <protection locked="0"/>
    </xf>
    <xf numFmtId="38" fontId="0" fillId="3" borderId="8" xfId="1" applyNumberFormat="1" applyFont="1" applyFill="1" applyBorder="1" applyAlignment="1" applyProtection="1">
      <alignment vertical="center"/>
      <protection locked="0"/>
    </xf>
    <xf numFmtId="38" fontId="9" fillId="3" borderId="8" xfId="1" applyNumberFormat="1" applyFont="1" applyFill="1" applyBorder="1" applyAlignment="1" applyProtection="1">
      <alignment vertical="center" wrapText="1"/>
      <protection locked="0"/>
    </xf>
    <xf numFmtId="0" fontId="4" fillId="0" borderId="8" xfId="0" applyFont="1" applyBorder="1"/>
    <xf numFmtId="0" fontId="0" fillId="0" borderId="8" xfId="0" applyBorder="1"/>
    <xf numFmtId="0" fontId="0" fillId="0" borderId="1" xfId="0" applyBorder="1" applyAlignment="1" applyProtection="1">
      <alignment vertical="center"/>
      <protection hidden="1"/>
    </xf>
    <xf numFmtId="0" fontId="7" fillId="6" borderId="8" xfId="3" applyFont="1" applyFill="1" applyBorder="1" applyAlignment="1" applyProtection="1">
      <alignment horizontal="right" vertical="center"/>
      <protection locked="0"/>
    </xf>
    <xf numFmtId="0" fontId="7" fillId="0" borderId="8" xfId="0" applyFont="1" applyBorder="1" applyAlignment="1" applyProtection="1">
      <alignment vertical="center"/>
      <protection hidden="1"/>
    </xf>
    <xf numFmtId="14" fontId="7" fillId="6" borderId="8" xfId="3" applyNumberFormat="1" applyFont="1" applyFill="1" applyBorder="1" applyAlignment="1" applyProtection="1">
      <alignment horizontal="right" vertical="center"/>
      <protection locked="0"/>
    </xf>
    <xf numFmtId="0" fontId="0" fillId="0" borderId="9" xfId="0" applyBorder="1" applyAlignment="1" applyProtection="1">
      <alignment vertical="center"/>
      <protection hidden="1"/>
    </xf>
    <xf numFmtId="0" fontId="9" fillId="0" borderId="9" xfId="0" applyFont="1" applyBorder="1" applyAlignment="1" applyProtection="1">
      <alignment horizontal="left" vertical="center" wrapText="1"/>
      <protection hidden="1"/>
    </xf>
    <xf numFmtId="0" fontId="9" fillId="0" borderId="8" xfId="0" applyFont="1" applyBorder="1" applyAlignment="1" applyProtection="1">
      <alignment vertical="center"/>
      <protection hidden="1"/>
    </xf>
    <xf numFmtId="14" fontId="0" fillId="4" borderId="0" xfId="0" applyNumberFormat="1" applyFill="1" applyAlignment="1" applyProtection="1">
      <alignment horizontal="left" vertical="center"/>
      <protection hidden="1"/>
    </xf>
    <xf numFmtId="0" fontId="9" fillId="4" borderId="0" xfId="0" applyFont="1" applyFill="1" applyAlignment="1" applyProtection="1">
      <alignment vertical="center"/>
      <protection hidden="1"/>
    </xf>
    <xf numFmtId="14" fontId="9" fillId="4" borderId="0" xfId="0" applyNumberFormat="1" applyFont="1" applyFill="1" applyAlignment="1" applyProtection="1">
      <alignment horizontal="left" vertical="center"/>
      <protection hidden="1"/>
    </xf>
    <xf numFmtId="0" fontId="0" fillId="4" borderId="0" xfId="0" applyFill="1" applyAlignment="1" applyProtection="1">
      <alignment horizontal="center" vertical="center"/>
      <protection hidden="1"/>
    </xf>
    <xf numFmtId="0" fontId="2" fillId="2" borderId="3" xfId="0" applyFont="1" applyFill="1" applyBorder="1" applyAlignment="1" applyProtection="1">
      <alignment horizontal="left" vertical="center"/>
      <protection hidden="1"/>
    </xf>
    <xf numFmtId="0" fontId="2" fillId="2" borderId="9"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protection hidden="1"/>
    </xf>
    <xf numFmtId="0" fontId="0" fillId="3" borderId="8" xfId="1" applyNumberFormat="1" applyFont="1" applyFill="1" applyBorder="1" applyAlignment="1" applyProtection="1">
      <alignment vertical="center"/>
      <protection locked="0"/>
    </xf>
    <xf numFmtId="0" fontId="14" fillId="2" borderId="8" xfId="0" applyFont="1" applyFill="1" applyBorder="1" applyAlignment="1" applyProtection="1">
      <alignment horizontal="left" vertical="center"/>
      <protection hidden="1"/>
    </xf>
    <xf numFmtId="0" fontId="14" fillId="2" borderId="8" xfId="0" applyFont="1" applyFill="1" applyBorder="1" applyAlignment="1" applyProtection="1">
      <alignment horizontal="right" vertical="center"/>
      <protection hidden="1"/>
    </xf>
    <xf numFmtId="0" fontId="7" fillId="6" borderId="8" xfId="3" applyFont="1" applyFill="1" applyBorder="1" applyAlignment="1" applyProtection="1">
      <alignment horizontal="right" vertical="center"/>
      <protection hidden="1"/>
    </xf>
    <xf numFmtId="39" fontId="0" fillId="3" borderId="8" xfId="1" applyNumberFormat="1" applyFont="1" applyFill="1" applyBorder="1" applyAlignment="1" applyProtection="1">
      <alignment vertical="center"/>
      <protection locked="0"/>
    </xf>
    <xf numFmtId="0" fontId="7" fillId="6" borderId="1" xfId="3" applyFont="1" applyFill="1" applyBorder="1" applyAlignment="1" applyProtection="1">
      <alignment horizontal="left" vertical="top"/>
      <protection locked="0"/>
    </xf>
    <xf numFmtId="0" fontId="7" fillId="6" borderId="3" xfId="3" applyFont="1" applyFill="1" applyBorder="1" applyAlignment="1" applyProtection="1">
      <alignment horizontal="left" vertical="top"/>
      <protection locked="0"/>
    </xf>
    <xf numFmtId="0" fontId="7" fillId="6" borderId="4" xfId="3" applyFont="1" applyFill="1" applyBorder="1" applyAlignment="1" applyProtection="1">
      <alignment horizontal="left" vertical="top"/>
      <protection locked="0"/>
    </xf>
    <xf numFmtId="0" fontId="0" fillId="0" borderId="0" xfId="0" applyAlignment="1" applyProtection="1">
      <alignment horizontal="left" vertical="top" wrapText="1"/>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2" fillId="2" borderId="7" xfId="0" applyFont="1" applyFill="1" applyBorder="1" applyAlignment="1" applyProtection="1">
      <alignment horizontal="left" vertical="center"/>
      <protection hidden="1"/>
    </xf>
    <xf numFmtId="0" fontId="0" fillId="4" borderId="8" xfId="0" applyFill="1" applyBorder="1" applyAlignment="1" applyProtection="1">
      <alignment horizontal="left" vertical="top"/>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13"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4" fillId="0" borderId="11"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0" fontId="2" fillId="2" borderId="1"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6" fillId="4" borderId="0" xfId="0" applyFont="1" applyFill="1" applyAlignment="1" applyProtection="1">
      <alignment horizontal="center" vertical="center" wrapText="1"/>
      <protection hidden="1"/>
    </xf>
    <xf numFmtId="0" fontId="9" fillId="4" borderId="13" xfId="0" applyFont="1" applyFill="1" applyBorder="1" applyAlignment="1" applyProtection="1">
      <alignment horizontal="left" vertical="center"/>
      <protection hidden="1"/>
    </xf>
    <xf numFmtId="0" fontId="9" fillId="4" borderId="2" xfId="0" applyFont="1" applyFill="1" applyBorder="1" applyAlignment="1" applyProtection="1">
      <alignment horizontal="left" vertical="center"/>
      <protection hidden="1"/>
    </xf>
    <xf numFmtId="0" fontId="9" fillId="4" borderId="10" xfId="0" applyFont="1" applyFill="1" applyBorder="1" applyAlignment="1" applyProtection="1">
      <alignment horizontal="left" vertical="center"/>
      <protection hidden="1"/>
    </xf>
    <xf numFmtId="0" fontId="9" fillId="4" borderId="5" xfId="0" applyFont="1" applyFill="1" applyBorder="1" applyAlignment="1" applyProtection="1">
      <alignment horizontal="left" vertical="top"/>
      <protection hidden="1"/>
    </xf>
    <xf numFmtId="0" fontId="9" fillId="4" borderId="6" xfId="0" applyFont="1" applyFill="1" applyBorder="1" applyAlignment="1" applyProtection="1">
      <alignment horizontal="left" vertical="top"/>
      <protection hidden="1"/>
    </xf>
    <xf numFmtId="0" fontId="9" fillId="4" borderId="7" xfId="0" applyFont="1" applyFill="1" applyBorder="1" applyAlignment="1" applyProtection="1">
      <alignment horizontal="left" vertical="top"/>
      <protection hidden="1"/>
    </xf>
    <xf numFmtId="0" fontId="0" fillId="0" borderId="1"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0" fillId="4" borderId="0" xfId="0" applyFill="1" applyAlignment="1" applyProtection="1">
      <alignment horizontal="left" vertical="center" wrapText="1"/>
      <protection hidden="1"/>
    </xf>
    <xf numFmtId="0" fontId="0" fillId="0" borderId="1"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4" xfId="0" applyBorder="1" applyAlignment="1" applyProtection="1">
      <alignment vertical="center" wrapText="1"/>
      <protection hidden="1"/>
    </xf>
    <xf numFmtId="0" fontId="2" fillId="2" borderId="1"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protection hidden="1"/>
    </xf>
    <xf numFmtId="0" fontId="2" fillId="2" borderId="4" xfId="0" applyFont="1" applyFill="1" applyBorder="1" applyAlignment="1" applyProtection="1">
      <alignment horizontal="left" vertical="top"/>
      <protection hidden="1"/>
    </xf>
    <xf numFmtId="0" fontId="9" fillId="5" borderId="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protection hidden="1"/>
    </xf>
    <xf numFmtId="0" fontId="9" fillId="3" borderId="8" xfId="0" applyFont="1" applyFill="1" applyBorder="1" applyAlignment="1" applyProtection="1">
      <alignment horizontal="left" vertical="top"/>
      <protection locked="0"/>
    </xf>
    <xf numFmtId="0" fontId="9" fillId="0" borderId="1" xfId="0" applyFont="1" applyBorder="1" applyAlignment="1" applyProtection="1">
      <alignment horizontal="left" vertical="center" wrapText="1"/>
      <protection hidden="1"/>
    </xf>
    <xf numFmtId="0" fontId="9" fillId="0" borderId="4" xfId="0" applyFont="1" applyBorder="1" applyAlignment="1" applyProtection="1">
      <alignment horizontal="left" vertical="center" wrapText="1"/>
      <protection hidden="1"/>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cellXfs>
  <cellStyles count="4">
    <cellStyle name="Comma" xfId="1" builtinId="3"/>
    <cellStyle name="Normal" xfId="0" builtinId="0"/>
    <cellStyle name="Normal 2" xfId="2" xr:uid="{00000000-0005-0000-0000-000002000000}"/>
    <cellStyle name="TT5_Target_Text" xfId="3" xr:uid="{00000000-0005-0000-0000-000003000000}"/>
  </cellStyles>
  <dxfs count="23">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b val="0"/>
        <i val="0"/>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s>
  <tableStyles count="0" defaultTableStyle="TableStyleMedium2" defaultPivotStyle="PivotStyleLight16"/>
  <colors>
    <mruColors>
      <color rgb="FFDDDDDD"/>
      <color rgb="FF005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135255</xdr:colOff>
      <xdr:row>0</xdr:row>
      <xdr:rowOff>104775</xdr:rowOff>
    </xdr:from>
    <xdr:to>
      <xdr:col>1</xdr:col>
      <xdr:colOff>2091690</xdr:colOff>
      <xdr:row>0</xdr:row>
      <xdr:rowOff>617220</xdr:rowOff>
    </xdr:to>
    <xdr:pic>
      <xdr:nvPicPr>
        <xdr:cNvPr id="2" name="Picture 1" descr="\\BALLACLEATOR\FSC Shared Data$\Common\IOMFSA logo\IOMFSA_landscape.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15" y="104775"/>
          <a:ext cx="1960245" cy="5124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xdr:colOff>
      <xdr:row>0</xdr:row>
      <xdr:rowOff>78105</xdr:rowOff>
    </xdr:from>
    <xdr:to>
      <xdr:col>2</xdr:col>
      <xdr:colOff>457200</xdr:colOff>
      <xdr:row>0</xdr:row>
      <xdr:rowOff>632460</xdr:rowOff>
    </xdr:to>
    <xdr:pic>
      <xdr:nvPicPr>
        <xdr:cNvPr id="3" name="Picture 2" descr="\\BALLACLEATOR\FSC Shared Data$\Common\IOMFSA logo\IOMFSA_landscape.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 y="78105"/>
          <a:ext cx="2464118" cy="554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19048</xdr:colOff>
      <xdr:row>0</xdr:row>
      <xdr:rowOff>63501</xdr:rowOff>
    </xdr:from>
    <xdr:to>
      <xdr:col>2</xdr:col>
      <xdr:colOff>2428874</xdr:colOff>
      <xdr:row>0</xdr:row>
      <xdr:rowOff>839470</xdr:rowOff>
    </xdr:to>
    <xdr:pic>
      <xdr:nvPicPr>
        <xdr:cNvPr id="3" name="Picture 2" descr="\\BALLACLEATOR\FSC Shared Data$\Common\IOMFSA logo\IOMFSA_landscape.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423" y="63501"/>
          <a:ext cx="3473451" cy="77596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146049</xdr:colOff>
      <xdr:row>0</xdr:row>
      <xdr:rowOff>142877</xdr:rowOff>
    </xdr:from>
    <xdr:to>
      <xdr:col>2</xdr:col>
      <xdr:colOff>1833562</xdr:colOff>
      <xdr:row>0</xdr:row>
      <xdr:rowOff>723900</xdr:rowOff>
    </xdr:to>
    <xdr:pic>
      <xdr:nvPicPr>
        <xdr:cNvPr id="3" name="Picture 2" descr="\\BALLACLEATOR\FSC Shared Data$\Common\IOMFSA logo\IOMFSA_landscape.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12" y="142877"/>
          <a:ext cx="2568575" cy="5810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69849</xdr:colOff>
      <xdr:row>0</xdr:row>
      <xdr:rowOff>140972</xdr:rowOff>
    </xdr:from>
    <xdr:to>
      <xdr:col>2</xdr:col>
      <xdr:colOff>2499676</xdr:colOff>
      <xdr:row>0</xdr:row>
      <xdr:rowOff>908685</xdr:rowOff>
    </xdr:to>
    <xdr:pic>
      <xdr:nvPicPr>
        <xdr:cNvPr id="3" name="Picture 2" descr="\\BALLACLEATOR\FSC Shared Data$\Common\IOMFSA logo\IOMFSA_landscape.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49" y="140972"/>
          <a:ext cx="3229927" cy="76771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zoomScale="70" zoomScaleNormal="70" workbookViewId="0">
      <selection activeCell="C4" sqref="C4"/>
    </sheetView>
  </sheetViews>
  <sheetFormatPr defaultColWidth="0" defaultRowHeight="15.75" zeroHeight="1" x14ac:dyDescent="0.25"/>
  <cols>
    <col min="1" max="1" width="8.75" customWidth="1"/>
    <col min="2" max="2" width="29.5" customWidth="1"/>
    <col min="3" max="3" width="32.5" customWidth="1"/>
    <col min="4" max="4" width="27.375" customWidth="1"/>
    <col min="5" max="5" width="32.75" customWidth="1"/>
    <col min="6" max="6" width="8.75" customWidth="1"/>
    <col min="7" max="7" width="10.25" bestFit="1" customWidth="1"/>
    <col min="8" max="8" width="8.75" customWidth="1"/>
    <col min="9" max="16384" width="8.75" hidden="1"/>
  </cols>
  <sheetData>
    <row r="1" spans="1:8" ht="51" customHeight="1" x14ac:dyDescent="0.25">
      <c r="A1" s="7"/>
      <c r="B1" s="7"/>
      <c r="C1" s="7"/>
      <c r="D1" s="7"/>
      <c r="E1" s="7"/>
      <c r="F1" s="7"/>
      <c r="G1" s="21"/>
      <c r="H1" s="8"/>
    </row>
    <row r="2" spans="1:8" ht="36.75" customHeight="1" x14ac:dyDescent="0.25">
      <c r="A2" s="7"/>
      <c r="B2" s="95" t="s">
        <v>83</v>
      </c>
      <c r="C2" s="95"/>
      <c r="D2" s="95"/>
      <c r="E2" s="95"/>
      <c r="F2" s="10"/>
      <c r="G2" s="21" t="str">
        <f>IF(COUNTIF(G3:G29,"Incomplete")&gt;0,"Incomplete","Complete")</f>
        <v>Incomplete</v>
      </c>
      <c r="H2" s="8"/>
    </row>
    <row r="3" spans="1:8" ht="24.75" customHeight="1" x14ac:dyDescent="0.25">
      <c r="A3" s="7"/>
      <c r="B3" s="3" t="s">
        <v>48</v>
      </c>
      <c r="C3" s="4"/>
      <c r="D3" s="71" t="s">
        <v>45</v>
      </c>
      <c r="E3" s="72" t="s">
        <v>49</v>
      </c>
      <c r="F3" s="7"/>
      <c r="G3" s="66"/>
      <c r="H3" s="8"/>
    </row>
    <row r="4" spans="1:8" ht="22.5" customHeight="1" x14ac:dyDescent="0.25">
      <c r="A4" s="7"/>
      <c r="B4" s="56" t="s">
        <v>50</v>
      </c>
      <c r="C4" s="57"/>
      <c r="D4" s="58" t="s">
        <v>51</v>
      </c>
      <c r="E4" s="73" t="s">
        <v>82</v>
      </c>
      <c r="F4" s="11"/>
      <c r="G4" s="21" t="str">
        <f>IF(OR(C4="",E4=""),"Incomplete","Complete")</f>
        <v>Incomplete</v>
      </c>
      <c r="H4" s="8"/>
    </row>
    <row r="5" spans="1:8" ht="25.5" customHeight="1" x14ac:dyDescent="0.25">
      <c r="A5" s="7"/>
      <c r="B5" s="56" t="s">
        <v>64</v>
      </c>
      <c r="C5" s="59"/>
      <c r="D5" s="60" t="s">
        <v>65</v>
      </c>
      <c r="E5" s="59"/>
      <c r="F5" s="7"/>
      <c r="G5" s="21" t="str">
        <f>IF(OR(C5="",E5=""),"Incomplete","Complete")</f>
        <v>Incomplete</v>
      </c>
      <c r="H5" s="8"/>
    </row>
    <row r="6" spans="1:8" x14ac:dyDescent="0.25">
      <c r="A6" s="8"/>
      <c r="B6" s="8"/>
      <c r="C6" s="8"/>
      <c r="D6" s="8"/>
      <c r="E6" s="8"/>
      <c r="F6" s="8"/>
      <c r="G6" s="8"/>
      <c r="H6" s="8"/>
    </row>
    <row r="7" spans="1:8" ht="26.25" customHeight="1" x14ac:dyDescent="0.25">
      <c r="A7" s="8"/>
      <c r="B7" s="92" t="s">
        <v>93</v>
      </c>
      <c r="C7" s="93"/>
      <c r="D7" s="93"/>
      <c r="E7" s="94"/>
      <c r="F7" s="8"/>
      <c r="G7" s="8"/>
      <c r="H7" s="8"/>
    </row>
    <row r="8" spans="1:8" ht="30.75" customHeight="1" x14ac:dyDescent="0.25">
      <c r="A8" s="8"/>
      <c r="B8" s="96" t="s">
        <v>67</v>
      </c>
      <c r="C8" s="97"/>
      <c r="D8" s="97"/>
      <c r="E8" s="98"/>
      <c r="F8" s="8"/>
      <c r="G8" s="8"/>
      <c r="H8" s="8"/>
    </row>
    <row r="9" spans="1:8" ht="27" customHeight="1" x14ac:dyDescent="0.25">
      <c r="A9" s="8"/>
      <c r="B9" s="99" t="s">
        <v>52</v>
      </c>
      <c r="C9" s="100"/>
      <c r="D9" s="100"/>
      <c r="E9" s="101"/>
      <c r="F9" s="8"/>
      <c r="G9" s="8"/>
      <c r="H9" s="8"/>
    </row>
    <row r="10" spans="1:8" ht="22.5" customHeight="1" x14ac:dyDescent="0.25">
      <c r="A10" s="8"/>
      <c r="B10" s="61" t="s">
        <v>53</v>
      </c>
      <c r="C10" s="57"/>
      <c r="D10" s="61" t="s">
        <v>54</v>
      </c>
      <c r="E10" s="57"/>
      <c r="F10" s="8"/>
      <c r="G10" s="21" t="str">
        <f>IF(OR(C10=""),"Incomplete","Complete")</f>
        <v>Incomplete</v>
      </c>
      <c r="H10" s="8"/>
    </row>
    <row r="11" spans="1:8" ht="24" customHeight="1" x14ac:dyDescent="0.25">
      <c r="A11" s="8"/>
      <c r="B11" s="16" t="s">
        <v>55</v>
      </c>
      <c r="C11" s="57"/>
      <c r="D11" s="16" t="s">
        <v>55</v>
      </c>
      <c r="E11" s="57"/>
      <c r="F11" s="8"/>
      <c r="G11" s="21" t="str">
        <f t="shared" ref="G11:G13" si="0">IF(OR(C11=""),"Incomplete","Complete")</f>
        <v>Incomplete</v>
      </c>
      <c r="H11" s="8"/>
    </row>
    <row r="12" spans="1:8" ht="24" customHeight="1" x14ac:dyDescent="0.25">
      <c r="A12" s="8"/>
      <c r="B12" s="16" t="s">
        <v>56</v>
      </c>
      <c r="C12" s="57"/>
      <c r="D12" s="16" t="s">
        <v>56</v>
      </c>
      <c r="E12" s="57"/>
      <c r="F12" s="8"/>
      <c r="G12" s="21" t="str">
        <f t="shared" si="0"/>
        <v>Incomplete</v>
      </c>
      <c r="H12" s="8"/>
    </row>
    <row r="13" spans="1:8" ht="26.25" customHeight="1" x14ac:dyDescent="0.25">
      <c r="A13" s="8"/>
      <c r="B13" s="20" t="s">
        <v>57</v>
      </c>
      <c r="C13" s="59"/>
      <c r="D13" s="62" t="s">
        <v>57</v>
      </c>
      <c r="E13" s="59"/>
      <c r="F13" s="8"/>
      <c r="G13" s="21" t="str">
        <f t="shared" si="0"/>
        <v>Incomplete</v>
      </c>
      <c r="H13" s="8"/>
    </row>
    <row r="14" spans="1:8" x14ac:dyDescent="0.25">
      <c r="A14" s="8"/>
      <c r="B14" s="11"/>
      <c r="C14" s="63"/>
      <c r="D14" s="64"/>
      <c r="E14" s="65"/>
      <c r="F14" s="8"/>
      <c r="G14" s="8"/>
      <c r="H14" s="8"/>
    </row>
    <row r="15" spans="1:8" ht="20.25" customHeight="1" x14ac:dyDescent="0.25">
      <c r="A15" s="8"/>
      <c r="B15" s="79" t="s">
        <v>66</v>
      </c>
      <c r="C15" s="80"/>
      <c r="D15" s="80"/>
      <c r="E15" s="81"/>
      <c r="F15" s="8"/>
      <c r="G15" s="8"/>
      <c r="H15" s="8"/>
    </row>
    <row r="16" spans="1:8" ht="97.15" customHeight="1" x14ac:dyDescent="0.25">
      <c r="A16" s="8"/>
      <c r="B16" s="75"/>
      <c r="C16" s="76"/>
      <c r="D16" s="76"/>
      <c r="E16" s="77"/>
      <c r="F16" s="8"/>
      <c r="G16" s="8"/>
      <c r="H16" s="8"/>
    </row>
    <row r="17" spans="1:8" x14ac:dyDescent="0.25">
      <c r="A17" s="8"/>
      <c r="B17" s="11"/>
      <c r="C17" s="63"/>
      <c r="D17" s="64"/>
      <c r="E17" s="65"/>
      <c r="F17" s="8"/>
      <c r="G17" s="8"/>
      <c r="H17" s="8"/>
    </row>
    <row r="18" spans="1:8" ht="24" customHeight="1" x14ac:dyDescent="0.25">
      <c r="A18" s="8"/>
      <c r="B18" s="79" t="s">
        <v>68</v>
      </c>
      <c r="C18" s="80"/>
      <c r="D18" s="80"/>
      <c r="E18" s="81"/>
      <c r="F18" s="8"/>
      <c r="G18" s="8"/>
      <c r="H18" s="8"/>
    </row>
    <row r="19" spans="1:8" ht="23.25" customHeight="1" x14ac:dyDescent="0.25">
      <c r="A19" s="8"/>
      <c r="B19" s="82" t="s">
        <v>92</v>
      </c>
      <c r="C19" s="82"/>
      <c r="D19" s="82"/>
      <c r="E19" s="82"/>
      <c r="F19" s="8"/>
      <c r="G19" s="21" t="str">
        <f>IF('Compliance Declaration'!G3="Incomplete","Incomplete","Complete")</f>
        <v>Incomplete</v>
      </c>
      <c r="H19" s="8"/>
    </row>
    <row r="20" spans="1:8" ht="27" customHeight="1" x14ac:dyDescent="0.25">
      <c r="A20" s="8"/>
      <c r="B20" s="82" t="s">
        <v>69</v>
      </c>
      <c r="C20" s="82"/>
      <c r="D20" s="82"/>
      <c r="E20" s="82"/>
      <c r="F20" s="8"/>
      <c r="G20" s="21" t="str">
        <f>IF('Client Money'!I2="Incomplete","Incomplete","Complete")</f>
        <v>Incomplete</v>
      </c>
      <c r="H20" s="8"/>
    </row>
    <row r="21" spans="1:8" ht="24" customHeight="1" x14ac:dyDescent="0.25">
      <c r="A21" s="8"/>
      <c r="B21" s="82" t="s">
        <v>70</v>
      </c>
      <c r="C21" s="82"/>
      <c r="D21" s="82"/>
      <c r="E21" s="82"/>
      <c r="F21" s="8"/>
      <c r="G21" s="21" t="str">
        <f>IF(Policies!G2="Incomplete","Incomplete","Complete")</f>
        <v>Incomplete</v>
      </c>
      <c r="H21" s="8"/>
    </row>
    <row r="22" spans="1:8" ht="33" customHeight="1" x14ac:dyDescent="0.25">
      <c r="A22" s="8"/>
      <c r="B22" s="82" t="s">
        <v>71</v>
      </c>
      <c r="C22" s="82"/>
      <c r="D22" s="82"/>
      <c r="E22" s="82"/>
      <c r="F22" s="8"/>
      <c r="G22" s="21" t="str">
        <f>IF('Agency Agreements &amp; Commission'!I3="Incomplete","Incomplete","Complete")</f>
        <v>Incomplete</v>
      </c>
      <c r="H22" s="8"/>
    </row>
    <row r="23" spans="1:8" x14ac:dyDescent="0.25">
      <c r="A23" s="8"/>
      <c r="B23" s="11"/>
      <c r="C23" s="63"/>
      <c r="D23" s="64"/>
      <c r="E23" s="65"/>
      <c r="F23" s="8"/>
      <c r="G23" s="8"/>
      <c r="H23" s="8"/>
    </row>
    <row r="24" spans="1:8" ht="114" customHeight="1" x14ac:dyDescent="0.25">
      <c r="A24" s="8"/>
      <c r="B24" s="86" t="s">
        <v>73</v>
      </c>
      <c r="C24" s="87"/>
      <c r="D24" s="87"/>
      <c r="E24" s="88"/>
      <c r="F24" s="8"/>
      <c r="G24" s="8"/>
      <c r="H24" s="8"/>
    </row>
    <row r="25" spans="1:8" ht="75" customHeight="1" x14ac:dyDescent="0.25">
      <c r="A25" s="8"/>
      <c r="B25" s="89" t="s">
        <v>74</v>
      </c>
      <c r="C25" s="90"/>
      <c r="D25" s="90"/>
      <c r="E25" s="91"/>
      <c r="F25" s="8"/>
      <c r="G25" s="8"/>
      <c r="H25" s="8"/>
    </row>
    <row r="26" spans="1:8" ht="108" customHeight="1" x14ac:dyDescent="0.25">
      <c r="A26" s="8"/>
      <c r="B26" s="83" t="s">
        <v>72</v>
      </c>
      <c r="C26" s="84"/>
      <c r="D26" s="84"/>
      <c r="E26" s="85"/>
      <c r="F26" s="8"/>
      <c r="G26" s="8"/>
      <c r="H26" s="8"/>
    </row>
    <row r="27" spans="1:8" x14ac:dyDescent="0.25">
      <c r="A27" s="8"/>
      <c r="B27" s="11"/>
      <c r="C27" s="63"/>
      <c r="D27" s="64"/>
      <c r="E27" s="65"/>
      <c r="F27" s="8"/>
      <c r="G27" s="8"/>
      <c r="H27" s="8"/>
    </row>
    <row r="28" spans="1:8" ht="22.9" customHeight="1" x14ac:dyDescent="0.25">
      <c r="A28" s="8"/>
      <c r="B28" s="78"/>
      <c r="C28" s="78"/>
      <c r="D28" s="78"/>
      <c r="E28" s="78"/>
      <c r="F28" s="8"/>
      <c r="G28" s="8"/>
      <c r="H28" s="8"/>
    </row>
    <row r="29" spans="1:8" hidden="1" x14ac:dyDescent="0.25">
      <c r="A29" s="8"/>
      <c r="B29" s="11"/>
      <c r="C29" s="63"/>
      <c r="D29" s="64"/>
      <c r="E29" s="65"/>
      <c r="F29" s="8"/>
      <c r="G29" s="8"/>
      <c r="H29" s="8"/>
    </row>
  </sheetData>
  <sheetProtection algorithmName="SHA-512" hashValue="EbYW7koAKcqiopaaYz4Ml54gZpxqyxaNxRaa/9ZU/csceTszUyOR5H88JlD7jhOD9xSbeXserfdLE2kINSuJ1Q==" saltValue="5Wu6g3lOKNNM0Eulcwn0uQ==" spinCount="100000" sheet="1" selectLockedCells="1"/>
  <customSheetViews>
    <customSheetView guid="{99DF5186-3294-460E-8A6F-58CD47039B8C}" scale="80" hiddenRows="1" hiddenColumns="1">
      <selection activeCell="C4" sqref="C4"/>
      <pageMargins left="0.7" right="0.7" top="0.75" bottom="0.75" header="0.3" footer="0.3"/>
      <pageSetup paperSize="9" orientation="portrait" r:id="rId1"/>
    </customSheetView>
  </customSheetViews>
  <mergeCells count="15">
    <mergeCell ref="B7:E7"/>
    <mergeCell ref="B2:E2"/>
    <mergeCell ref="B8:E8"/>
    <mergeCell ref="B9:E9"/>
    <mergeCell ref="B15:E15"/>
    <mergeCell ref="B16:E16"/>
    <mergeCell ref="B28:E28"/>
    <mergeCell ref="B18:E18"/>
    <mergeCell ref="B19:E19"/>
    <mergeCell ref="B20:E20"/>
    <mergeCell ref="B21:E21"/>
    <mergeCell ref="B22:E22"/>
    <mergeCell ref="B26:E26"/>
    <mergeCell ref="B24:E24"/>
    <mergeCell ref="B25:E25"/>
  </mergeCells>
  <conditionalFormatting sqref="G2:G5 G19:G22">
    <cfRule type="containsText" dxfId="22" priority="5" operator="containsText" text="Incomplete">
      <formula>NOT(ISERROR(SEARCH("Incomplete",G2)))</formula>
    </cfRule>
    <cfRule type="containsText" dxfId="21" priority="6" operator="containsText" text="Complete">
      <formula>NOT(ISERROR(SEARCH("Complete",G2)))</formula>
    </cfRule>
  </conditionalFormatting>
  <conditionalFormatting sqref="G10:G13">
    <cfRule type="containsText" dxfId="20" priority="3" operator="containsText" text="Incomplete">
      <formula>NOT(ISERROR(SEARCH("Incomplete",G10)))</formula>
    </cfRule>
    <cfRule type="containsText" dxfId="19" priority="4" operator="containsText" text="Complete">
      <formula>NOT(ISERROR(SEARCH("Complete",G10)))</formula>
    </cfRule>
  </conditionalFormatting>
  <dataValidations count="6">
    <dataValidation type="date" operator="greaterThan" allowBlank="1" showInputMessage="1" showErrorMessage="1" sqref="C5 E5 E13:E14 C13:C14 C27 C29 E29 E17 C17 C23 E27 E23" xr:uid="{00000000-0002-0000-0000-000000000000}">
      <formula1>36526</formula1>
    </dataValidation>
    <dataValidation type="textLength" operator="greaterThanOrEqual" allowBlank="1" showInputMessage="1" showErrorMessage="1" sqref="C4" xr:uid="{00000000-0002-0000-0000-000001000000}">
      <formula1>0</formula1>
    </dataValidation>
    <dataValidation type="list" allowBlank="1" showInputMessage="1" showErrorMessage="1" sqref="E4" xr:uid="{00000000-0002-0000-0000-000002000000}">
      <formula1>"AUD, EUR, GBP, HKD, USD, ZAR"</formula1>
    </dataValidation>
    <dataValidation allowBlank="1" showInputMessage="1" showErrorMessage="1" promptTitle="Must complete this field" sqref="C11" xr:uid="{00000000-0002-0000-0000-000003000000}"/>
    <dataValidation type="textLength" errorStyle="warning" showInputMessage="1" showErrorMessage="1" errorTitle="You must complete this field" promptTitle="You must complete this field" sqref="E10" xr:uid="{00000000-0002-0000-0000-000004000000}">
      <formula1>2</formula1>
      <formula2>500</formula2>
    </dataValidation>
    <dataValidation type="textLength" errorStyle="warning" showInputMessage="1" showErrorMessage="1" errorTitle="Must complete" error="Must complete" sqref="C10" xr:uid="{00000000-0002-0000-0000-000005000000}">
      <formula1>2</formula1>
      <formula2>500</formula2>
    </dataValidation>
  </dataValidation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zoomScale="90" zoomScaleNormal="90" workbookViewId="0">
      <selection activeCell="E7" sqref="E7"/>
    </sheetView>
  </sheetViews>
  <sheetFormatPr defaultColWidth="0" defaultRowHeight="15.75" zeroHeight="1" x14ac:dyDescent="0.25"/>
  <cols>
    <col min="1" max="1" width="9" customWidth="1"/>
    <col min="2" max="2" width="26.625" customWidth="1"/>
    <col min="3" max="3" width="39" customWidth="1"/>
    <col min="4" max="4" width="17.5" customWidth="1"/>
    <col min="5" max="5" width="30.375" customWidth="1"/>
    <col min="6" max="6" width="6.375" customWidth="1"/>
    <col min="7" max="7" width="16.75" customWidth="1"/>
    <col min="8" max="8" width="8.25" customWidth="1"/>
    <col min="9" max="16384" width="8.75" hidden="1"/>
  </cols>
  <sheetData>
    <row r="1" spans="1:8" ht="55.9" customHeight="1" x14ac:dyDescent="0.25">
      <c r="A1" s="7"/>
      <c r="B1" s="7"/>
      <c r="C1" s="7"/>
      <c r="D1" s="7"/>
      <c r="E1" s="7"/>
      <c r="F1" s="7"/>
      <c r="G1" s="7"/>
      <c r="H1" s="7"/>
    </row>
    <row r="2" spans="1:8" ht="26.25" x14ac:dyDescent="0.25">
      <c r="A2" s="7"/>
      <c r="B2" s="95" t="s">
        <v>0</v>
      </c>
      <c r="C2" s="95"/>
      <c r="D2" s="95"/>
      <c r="E2" s="95"/>
      <c r="F2" s="10"/>
      <c r="G2" s="10"/>
      <c r="H2" s="7"/>
    </row>
    <row r="3" spans="1:8" ht="34.15" customHeight="1" x14ac:dyDescent="0.25">
      <c r="A3" s="7"/>
      <c r="B3" s="108" t="s">
        <v>1</v>
      </c>
      <c r="C3" s="108"/>
      <c r="D3" s="108"/>
      <c r="E3" s="108"/>
      <c r="F3" s="9"/>
      <c r="G3" s="2" t="str">
        <f>IF(COUNTIF(G7:G10,"Incomplete")&gt;0,"Incomplete","Complete")</f>
        <v>Incomplete</v>
      </c>
      <c r="H3" s="7"/>
    </row>
    <row r="4" spans="1:8" x14ac:dyDescent="0.25">
      <c r="A4" s="7"/>
      <c r="B4" s="7"/>
      <c r="C4" s="7"/>
      <c r="D4" s="7"/>
      <c r="E4" s="7"/>
      <c r="F4" s="7"/>
      <c r="G4" s="7"/>
      <c r="H4" s="7"/>
    </row>
    <row r="5" spans="1:8" x14ac:dyDescent="0.25">
      <c r="A5" s="7"/>
      <c r="B5" s="3" t="s">
        <v>2</v>
      </c>
      <c r="C5" s="4"/>
      <c r="D5" s="4"/>
      <c r="E5" s="4"/>
      <c r="F5" s="7"/>
      <c r="G5" s="7"/>
      <c r="H5" s="7"/>
    </row>
    <row r="6" spans="1:8" ht="39.6" customHeight="1" x14ac:dyDescent="0.25">
      <c r="A6" s="7"/>
      <c r="B6" s="102" t="s">
        <v>95</v>
      </c>
      <c r="C6" s="103"/>
      <c r="D6" s="103"/>
      <c r="E6" s="104"/>
      <c r="F6" s="9"/>
      <c r="G6" s="9"/>
      <c r="H6" s="7"/>
    </row>
    <row r="7" spans="1:8" x14ac:dyDescent="0.25">
      <c r="A7" s="7"/>
      <c r="B7" s="102" t="s">
        <v>3</v>
      </c>
      <c r="C7" s="103"/>
      <c r="D7" s="104"/>
      <c r="E7" s="5"/>
      <c r="F7" s="9"/>
      <c r="G7" s="6" t="str">
        <f>IF(OR(E7=""),"Incomplete","Complete")</f>
        <v>Incomplete</v>
      </c>
      <c r="H7" s="7"/>
    </row>
    <row r="8" spans="1:8" x14ac:dyDescent="0.25">
      <c r="A8" s="7"/>
      <c r="B8" s="109" t="s">
        <v>4</v>
      </c>
      <c r="C8" s="110"/>
      <c r="D8" s="111"/>
      <c r="E8" s="5"/>
      <c r="F8" s="9"/>
      <c r="G8" s="6" t="str">
        <f t="shared" ref="G8:G10" si="0">IF(OR(E8=""),"Incomplete","Complete")</f>
        <v>Incomplete</v>
      </c>
      <c r="H8" s="7"/>
    </row>
    <row r="9" spans="1:8" x14ac:dyDescent="0.25">
      <c r="A9" s="7"/>
      <c r="B9" s="102" t="s">
        <v>5</v>
      </c>
      <c r="C9" s="103"/>
      <c r="D9" s="104"/>
      <c r="E9" s="5"/>
      <c r="F9" s="9"/>
      <c r="G9" s="6" t="str">
        <f t="shared" si="0"/>
        <v>Incomplete</v>
      </c>
      <c r="H9" s="7"/>
    </row>
    <row r="10" spans="1:8" x14ac:dyDescent="0.25">
      <c r="A10" s="7"/>
      <c r="B10" s="102" t="s">
        <v>6</v>
      </c>
      <c r="C10" s="103"/>
      <c r="D10" s="104"/>
      <c r="E10" s="5"/>
      <c r="F10" s="9"/>
      <c r="G10" s="6" t="str">
        <f t="shared" si="0"/>
        <v>Incomplete</v>
      </c>
      <c r="H10" s="7"/>
    </row>
    <row r="11" spans="1:8" x14ac:dyDescent="0.25">
      <c r="A11" s="7"/>
      <c r="B11" s="7"/>
      <c r="C11" s="7"/>
      <c r="D11" s="7"/>
      <c r="E11" s="7"/>
      <c r="F11" s="7"/>
      <c r="G11" s="7"/>
      <c r="H11" s="7"/>
    </row>
    <row r="12" spans="1:8" x14ac:dyDescent="0.25">
      <c r="A12" s="7"/>
      <c r="B12" s="79" t="s">
        <v>7</v>
      </c>
      <c r="C12" s="80"/>
      <c r="D12" s="80"/>
      <c r="E12" s="81"/>
      <c r="F12" s="9"/>
      <c r="G12" s="9"/>
      <c r="H12" s="11"/>
    </row>
    <row r="13" spans="1:8" ht="94.9" customHeight="1" x14ac:dyDescent="0.25">
      <c r="A13" s="7"/>
      <c r="B13" s="105"/>
      <c r="C13" s="106"/>
      <c r="D13" s="106"/>
      <c r="E13" s="107"/>
      <c r="F13" s="9"/>
      <c r="G13" s="9"/>
      <c r="H13" s="11"/>
    </row>
    <row r="14" spans="1:8" x14ac:dyDescent="0.25">
      <c r="A14" s="7"/>
      <c r="B14" s="7"/>
      <c r="C14" s="7"/>
      <c r="D14" s="7"/>
      <c r="E14" s="7"/>
      <c r="F14" s="7"/>
      <c r="G14" s="7"/>
      <c r="H14" s="7"/>
    </row>
    <row r="15" spans="1:8" x14ac:dyDescent="0.25">
      <c r="A15" s="8"/>
      <c r="B15" s="8"/>
      <c r="C15" s="8"/>
      <c r="D15" s="8"/>
      <c r="E15" s="8"/>
      <c r="F15" s="8"/>
      <c r="G15" s="8"/>
      <c r="H15" s="8"/>
    </row>
  </sheetData>
  <sheetProtection algorithmName="SHA-512" hashValue="LOJtfafu6WrSp1U8jlmHzxlBoac73Ge09TMCuDsmWR1YYzlTDd31/XyWrKolTGiCLBcbAKnXPaNsC8/EJ9ClKw==" saltValue="A0Ky/ZZLEqp/IGTmdhG+ZQ==" spinCount="100000" sheet="1" objects="1" scenarios="1" selectLockedCells="1"/>
  <customSheetViews>
    <customSheetView guid="{99DF5186-3294-460E-8A6F-58CD47039B8C}" scale="80" hiddenRows="1" hiddenColumns="1">
      <selection activeCell="E10" sqref="E10"/>
      <pageMargins left="0.7" right="0.7" top="0.75" bottom="0.75" header="0.3" footer="0.3"/>
    </customSheetView>
  </customSheetViews>
  <mergeCells count="9">
    <mergeCell ref="B10:D10"/>
    <mergeCell ref="B12:E12"/>
    <mergeCell ref="B13:E13"/>
    <mergeCell ref="B2:E2"/>
    <mergeCell ref="B3:E3"/>
    <mergeCell ref="B6:E6"/>
    <mergeCell ref="B7:D7"/>
    <mergeCell ref="B8:D8"/>
    <mergeCell ref="B9:D9"/>
  </mergeCells>
  <conditionalFormatting sqref="A12:B13">
    <cfRule type="containsText" dxfId="18" priority="3" operator="containsText" text="Incomplete">
      <formula>NOT(ISERROR(SEARCH("Incomplete",A12)))</formula>
    </cfRule>
  </conditionalFormatting>
  <conditionalFormatting sqref="B2">
    <cfRule type="containsText" dxfId="17" priority="5" operator="containsText" text="Incomplete">
      <formula>NOT(ISERROR(SEARCH("Incomplete",B2)))</formula>
    </cfRule>
  </conditionalFormatting>
  <conditionalFormatting sqref="B5:B9">
    <cfRule type="containsText" dxfId="16" priority="8" operator="containsText" text="Incomplete">
      <formula>NOT(ISERROR(SEARCH("Incomplete",#REF!)))</formula>
    </cfRule>
  </conditionalFormatting>
  <conditionalFormatting sqref="B10">
    <cfRule type="containsText" dxfId="15" priority="7" operator="containsText" text="Incomplete">
      <formula>NOT(ISERROR(SEARCH("Incomplete",#REF!)))</formula>
    </cfRule>
  </conditionalFormatting>
  <conditionalFormatting sqref="C5">
    <cfRule type="containsText" dxfId="14" priority="9" operator="containsText" text="Incomplete">
      <formula>NOT(ISERROR(SEARCH("Incomplete",#REF!)))</formula>
    </cfRule>
  </conditionalFormatting>
  <conditionalFormatting sqref="D5:E5">
    <cfRule type="containsText" dxfId="13" priority="6" operator="containsText" text="Incomplete">
      <formula>NOT(ISERROR(SEARCH("Incomplete",#REF!)))</formula>
    </cfRule>
  </conditionalFormatting>
  <conditionalFormatting sqref="G3 G7:G10">
    <cfRule type="cellIs" dxfId="12" priority="1" operator="equal">
      <formula>"Complete"</formula>
    </cfRule>
    <cfRule type="cellIs" dxfId="11" priority="2" operator="equal">
      <formula>"Incomplete"</formula>
    </cfRule>
  </conditionalFormatting>
  <conditionalFormatting sqref="H12:H13">
    <cfRule type="containsText" dxfId="10" priority="4" operator="containsText" text="Incomplete">
      <formula>NOT(ISERROR(SEARCH("Incomplete",H12)))</formula>
    </cfRule>
  </conditionalFormatting>
  <dataValidations count="2">
    <dataValidation type="list" allowBlank="1" showInputMessage="1" showErrorMessage="1" sqref="E9" xr:uid="{00000000-0002-0000-0100-000000000000}">
      <formula1>"Yes, No, Not applicable"</formula1>
    </dataValidation>
    <dataValidation type="list" allowBlank="1" showInputMessage="1" showErrorMessage="1" sqref="E7:E8 E10" xr:uid="{00000000-0002-0000-0100-000001000000}">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zoomScale="70" zoomScaleNormal="70" workbookViewId="0">
      <selection activeCell="D5" sqref="D5"/>
    </sheetView>
  </sheetViews>
  <sheetFormatPr defaultColWidth="0" defaultRowHeight="15.75" zeroHeight="1" x14ac:dyDescent="0.25"/>
  <cols>
    <col min="1" max="1" width="7.75" customWidth="1"/>
    <col min="2" max="2" width="14" customWidth="1"/>
    <col min="3" max="3" width="65.375" customWidth="1"/>
    <col min="4" max="4" width="25.875" customWidth="1"/>
    <col min="5" max="5" width="21.75" customWidth="1"/>
    <col min="6" max="6" width="26.875" customWidth="1"/>
    <col min="7" max="7" width="9" customWidth="1"/>
    <col min="8" max="8" width="4.125" customWidth="1"/>
    <col min="9" max="9" width="23" customWidth="1"/>
    <col min="10" max="10" width="8.75" customWidth="1"/>
    <col min="11" max="16384" width="8.75" hidden="1"/>
  </cols>
  <sheetData>
    <row r="1" spans="1:10" ht="80.45" customHeight="1" x14ac:dyDescent="0.25">
      <c r="A1" s="33" t="s">
        <v>20</v>
      </c>
      <c r="B1" s="7"/>
      <c r="C1" s="7"/>
      <c r="D1" s="7"/>
      <c r="E1" s="7"/>
      <c r="F1" s="7"/>
      <c r="G1" s="7"/>
      <c r="H1" s="7"/>
      <c r="I1" s="7"/>
      <c r="J1" s="8"/>
    </row>
    <row r="2" spans="1:10" ht="26.25" x14ac:dyDescent="0.25">
      <c r="A2" s="7"/>
      <c r="B2" s="95" t="s">
        <v>89</v>
      </c>
      <c r="C2" s="95"/>
      <c r="D2" s="95"/>
      <c r="E2" s="32"/>
      <c r="F2" s="32"/>
      <c r="G2" s="7"/>
      <c r="H2" s="7"/>
      <c r="I2" s="21" t="str">
        <f>IF(COUNTIF(I5:I16,"Incomplete")&gt;0,"Incomplete","Complete")</f>
        <v>Incomplete</v>
      </c>
      <c r="J2" s="8"/>
    </row>
    <row r="3" spans="1:10" x14ac:dyDescent="0.25">
      <c r="A3" s="7"/>
      <c r="B3" s="7"/>
      <c r="C3" s="7"/>
      <c r="D3" s="7"/>
      <c r="E3" s="7"/>
      <c r="F3" s="7"/>
      <c r="G3" s="7"/>
      <c r="H3" s="7"/>
      <c r="I3" s="7"/>
      <c r="J3" s="8"/>
    </row>
    <row r="4" spans="1:10" ht="38.25" customHeight="1" x14ac:dyDescent="0.25">
      <c r="A4" s="7"/>
      <c r="B4" s="3" t="s">
        <v>84</v>
      </c>
      <c r="C4" s="15" t="s">
        <v>15</v>
      </c>
      <c r="D4" s="15" t="s">
        <v>13</v>
      </c>
      <c r="E4" s="7"/>
      <c r="F4" s="7"/>
      <c r="G4" s="7"/>
      <c r="H4" s="7"/>
      <c r="I4" s="7"/>
      <c r="J4" s="8"/>
    </row>
    <row r="5" spans="1:10" ht="62.25" customHeight="1" x14ac:dyDescent="0.25">
      <c r="A5" s="7"/>
      <c r="B5" s="14">
        <v>1.1000000000000001</v>
      </c>
      <c r="C5" s="16" t="s">
        <v>94</v>
      </c>
      <c r="D5" s="22"/>
      <c r="E5" s="7"/>
      <c r="F5" s="7"/>
      <c r="G5" s="7"/>
      <c r="H5" s="7"/>
      <c r="I5" s="21" t="str">
        <f>IF(OR(D5=""),"Incomplete","Complete")</f>
        <v>Incomplete</v>
      </c>
      <c r="J5" s="8"/>
    </row>
    <row r="6" spans="1:10" ht="45.75" customHeight="1" x14ac:dyDescent="0.25">
      <c r="A6" s="7"/>
      <c r="B6" s="14">
        <v>1.2</v>
      </c>
      <c r="C6" s="16" t="s">
        <v>75</v>
      </c>
      <c r="D6" s="22"/>
      <c r="E6" s="7"/>
      <c r="F6" s="7"/>
      <c r="G6" s="7"/>
      <c r="H6" s="7"/>
      <c r="I6" s="21" t="str">
        <f t="shared" ref="I6:I9" si="0">IF(OR(D6=""),"Incomplete","Complete")</f>
        <v>Incomplete</v>
      </c>
      <c r="J6" s="8"/>
    </row>
    <row r="7" spans="1:10" ht="47.25" customHeight="1" x14ac:dyDescent="0.25">
      <c r="A7" s="7"/>
      <c r="B7" s="14">
        <v>1.3</v>
      </c>
      <c r="C7" s="16" t="s">
        <v>76</v>
      </c>
      <c r="D7" s="23"/>
      <c r="E7" s="7"/>
      <c r="F7" s="7"/>
      <c r="G7" s="7"/>
      <c r="H7" s="7"/>
      <c r="I7" s="21"/>
      <c r="J7" s="8"/>
    </row>
    <row r="8" spans="1:10" ht="50.25" customHeight="1" x14ac:dyDescent="0.25">
      <c r="A8" s="7"/>
      <c r="B8" s="14">
        <v>1.4</v>
      </c>
      <c r="C8" s="16" t="s">
        <v>16</v>
      </c>
      <c r="D8" s="24"/>
      <c r="E8" s="7"/>
      <c r="F8" s="7"/>
      <c r="G8" s="7"/>
      <c r="H8" s="7"/>
      <c r="I8" s="21" t="str">
        <f t="shared" si="0"/>
        <v>Incomplete</v>
      </c>
      <c r="J8" s="8"/>
    </row>
    <row r="9" spans="1:10" ht="57" customHeight="1" x14ac:dyDescent="0.25">
      <c r="A9" s="7"/>
      <c r="B9" s="14">
        <v>1.5</v>
      </c>
      <c r="C9" s="16" t="s">
        <v>60</v>
      </c>
      <c r="D9" s="22"/>
      <c r="E9" s="7"/>
      <c r="F9" s="7"/>
      <c r="G9" s="7"/>
      <c r="H9" s="7"/>
      <c r="I9" s="21" t="str">
        <f t="shared" si="0"/>
        <v>Incomplete</v>
      </c>
      <c r="J9" s="8"/>
    </row>
    <row r="10" spans="1:10" ht="21.75" customHeight="1" x14ac:dyDescent="0.25">
      <c r="A10" s="7"/>
      <c r="B10" s="29"/>
      <c r="C10" s="30"/>
      <c r="D10" s="31"/>
      <c r="E10" s="7"/>
      <c r="F10" s="7"/>
      <c r="G10" s="7"/>
      <c r="H10" s="7"/>
      <c r="I10" s="7"/>
      <c r="J10" s="8"/>
    </row>
    <row r="11" spans="1:10" ht="60" customHeight="1" x14ac:dyDescent="0.25">
      <c r="A11" s="7"/>
      <c r="B11" s="25" t="s">
        <v>85</v>
      </c>
      <c r="C11" s="13" t="s">
        <v>17</v>
      </c>
      <c r="D11" s="13" t="s">
        <v>18</v>
      </c>
      <c r="E11" s="13" t="s">
        <v>19</v>
      </c>
      <c r="F11" s="13" t="s">
        <v>61</v>
      </c>
      <c r="G11" s="7"/>
      <c r="H11" s="7"/>
      <c r="I11" s="7"/>
      <c r="J11" s="8"/>
    </row>
    <row r="12" spans="1:10" ht="34.5" customHeight="1" x14ac:dyDescent="0.25">
      <c r="A12" s="7"/>
      <c r="B12" s="14">
        <v>2.1</v>
      </c>
      <c r="C12" s="26"/>
      <c r="D12" s="27"/>
      <c r="E12" s="28"/>
      <c r="F12" s="28"/>
      <c r="G12" s="7"/>
      <c r="H12" s="7"/>
      <c r="I12" s="7"/>
      <c r="J12" s="8"/>
    </row>
    <row r="13" spans="1:10" ht="27" customHeight="1" x14ac:dyDescent="0.25">
      <c r="A13" s="7"/>
      <c r="B13" s="14">
        <v>2.2000000000000002</v>
      </c>
      <c r="C13" s="26"/>
      <c r="D13" s="27"/>
      <c r="E13" s="24"/>
      <c r="F13" s="24"/>
      <c r="G13" s="7"/>
      <c r="H13" s="7"/>
      <c r="I13" s="7"/>
      <c r="J13" s="8"/>
    </row>
    <row r="14" spans="1:10" ht="24.75" customHeight="1" x14ac:dyDescent="0.25">
      <c r="A14" s="7"/>
      <c r="B14" s="14">
        <v>2.2999999999999998</v>
      </c>
      <c r="C14" s="26"/>
      <c r="D14" s="27"/>
      <c r="E14" s="24"/>
      <c r="F14" s="24"/>
      <c r="G14" s="7"/>
      <c r="H14" s="7"/>
      <c r="I14" s="7"/>
      <c r="J14" s="8"/>
    </row>
    <row r="15" spans="1:10" ht="25.5" customHeight="1" x14ac:dyDescent="0.25">
      <c r="A15" s="7"/>
      <c r="B15" s="14">
        <v>2.4</v>
      </c>
      <c r="C15" s="26"/>
      <c r="D15" s="27"/>
      <c r="E15" s="24"/>
      <c r="F15" s="24"/>
      <c r="G15" s="7"/>
      <c r="H15" s="7"/>
      <c r="I15" s="7"/>
      <c r="J15" s="8"/>
    </row>
    <row r="16" spans="1:10" ht="28.5" customHeight="1" x14ac:dyDescent="0.25">
      <c r="A16" s="7"/>
      <c r="B16" s="14">
        <v>2.5</v>
      </c>
      <c r="C16" s="26"/>
      <c r="D16" s="27"/>
      <c r="E16" s="24"/>
      <c r="F16" s="24"/>
      <c r="G16" s="7"/>
      <c r="H16" s="7"/>
      <c r="I16" s="7"/>
      <c r="J16" s="8"/>
    </row>
    <row r="17" spans="1:10" ht="28.5" customHeight="1" x14ac:dyDescent="0.25">
      <c r="A17" s="7"/>
      <c r="B17" s="7"/>
      <c r="C17" s="7"/>
      <c r="D17" s="7"/>
      <c r="E17" s="7"/>
      <c r="F17" s="7"/>
      <c r="G17" s="7"/>
      <c r="H17" s="7"/>
      <c r="I17" s="7"/>
      <c r="J17" s="8"/>
    </row>
    <row r="18" spans="1:10" ht="21" customHeight="1" x14ac:dyDescent="0.25">
      <c r="A18" s="7"/>
      <c r="B18" s="112" t="s">
        <v>14</v>
      </c>
      <c r="C18" s="113"/>
      <c r="D18" s="113"/>
      <c r="E18" s="113"/>
      <c r="F18" s="114"/>
      <c r="G18" s="7"/>
      <c r="H18" s="7"/>
      <c r="I18" s="7"/>
      <c r="J18" s="8"/>
    </row>
    <row r="19" spans="1:10" ht="158.25" customHeight="1" x14ac:dyDescent="0.25">
      <c r="A19" s="7"/>
      <c r="B19" s="115"/>
      <c r="C19" s="116"/>
      <c r="D19" s="116"/>
      <c r="E19" s="116"/>
      <c r="F19" s="117"/>
      <c r="G19" s="7"/>
      <c r="H19" s="7"/>
      <c r="I19" s="7"/>
      <c r="J19" s="8"/>
    </row>
    <row r="20" spans="1:10" ht="33" customHeight="1" x14ac:dyDescent="0.25">
      <c r="A20" s="7"/>
      <c r="B20" s="29"/>
      <c r="C20" s="30"/>
      <c r="D20" s="31"/>
      <c r="E20" s="7"/>
      <c r="F20" s="7"/>
      <c r="G20" s="7"/>
      <c r="H20" s="7"/>
      <c r="I20" s="7"/>
      <c r="J20" s="8"/>
    </row>
  </sheetData>
  <sheetProtection password="9A18" sheet="1" selectLockedCells="1"/>
  <customSheetViews>
    <customSheetView guid="{99DF5186-3294-460E-8A6F-58CD47039B8C}" scale="60" hiddenRows="1" hiddenColumns="1">
      <selection activeCell="B19" sqref="B19:F19"/>
      <pageMargins left="0.7" right="0.7" top="0.75" bottom="0.75" header="0.3" footer="0.3"/>
      <pageSetup paperSize="9" orientation="portrait" r:id="rId1"/>
    </customSheetView>
  </customSheetViews>
  <mergeCells count="3">
    <mergeCell ref="B2:D2"/>
    <mergeCell ref="B18:F18"/>
    <mergeCell ref="B19:F19"/>
  </mergeCells>
  <conditionalFormatting sqref="B17:F17">
    <cfRule type="cellIs" dxfId="9" priority="1" operator="equal">
      <formula>"Complete"</formula>
    </cfRule>
    <cfRule type="cellIs" dxfId="8" priority="2" operator="equal">
      <formula>"Incomplete"</formula>
    </cfRule>
  </conditionalFormatting>
  <conditionalFormatting sqref="I1:I20">
    <cfRule type="cellIs" dxfId="7" priority="3" operator="equal">
      <formula>"Complete"</formula>
    </cfRule>
    <cfRule type="cellIs" dxfId="6" priority="4" operator="equal">
      <formula>"Incomplete"</formula>
    </cfRule>
  </conditionalFormatting>
  <dataValidations count="7">
    <dataValidation type="whole" operator="greaterThanOrEqual" allowBlank="1" showInputMessage="1" showErrorMessage="1" errorTitle="Input Error" error="Please enter a whole number greater than or equal to 0._x000a_" sqref="D7" xr:uid="{00000000-0002-0000-0200-000000000000}">
      <formula1>0</formula1>
    </dataValidation>
    <dataValidation type="decimal" operator="greaterThanOrEqual" allowBlank="1" showInputMessage="1" showErrorMessage="1" errorTitle="Input Error" error="Please enter a number to two decimal places." sqref="D12:D16" xr:uid="{00000000-0002-0000-0200-000001000000}">
      <formula1>0</formula1>
    </dataValidation>
    <dataValidation type="list" allowBlank="1" showInputMessage="1" showErrorMessage="1" sqref="E12:E16" xr:uid="{00000000-0002-0000-0200-000002000000}">
      <formula1>"IOM, UK, Other"</formula1>
    </dataValidation>
    <dataValidation type="list" allowBlank="1" showInputMessage="1" showErrorMessage="1" sqref="D6" xr:uid="{00000000-0002-0000-0200-000003000000}">
      <formula1>"Yes, No, Both, N/A"</formula1>
    </dataValidation>
    <dataValidation type="list" allowBlank="1" showInputMessage="1" showErrorMessage="1" sqref="F12:F16 D5 D20 D10:D11" xr:uid="{00000000-0002-0000-0200-000004000000}">
      <formula1>"Yes, No"</formula1>
    </dataValidation>
    <dataValidation type="list" allowBlank="1" showInputMessage="1" showErrorMessage="1" sqref="D8" xr:uid="{00000000-0002-0000-0200-000005000000}">
      <formula1>"N/A, Daily, Weekly, Monthly, Quarterly, Annually, Other"</formula1>
    </dataValidation>
    <dataValidation type="list" allowBlank="1" showInputMessage="1" showErrorMessage="1" sqref="D9" xr:uid="{00000000-0002-0000-0200-000006000000}">
      <formula1>"Yes, No, N/A"</formula1>
    </dataValidation>
  </dataValidation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zoomScale="80" zoomScaleNormal="80" workbookViewId="0">
      <selection activeCell="D5" sqref="D5"/>
    </sheetView>
  </sheetViews>
  <sheetFormatPr defaultColWidth="0" defaultRowHeight="15.75" zeroHeight="1" x14ac:dyDescent="0.25"/>
  <cols>
    <col min="1" max="1" width="9" customWidth="1"/>
    <col min="2" max="2" width="11.625" customWidth="1"/>
    <col min="3" max="3" width="65.25" customWidth="1"/>
    <col min="4" max="4" width="27.25" customWidth="1"/>
    <col min="5" max="5" width="28.125" customWidth="1"/>
    <col min="6" max="6" width="10" customWidth="1"/>
    <col min="7" max="7" width="20.25" customWidth="1"/>
    <col min="8" max="8" width="8.75" customWidth="1"/>
    <col min="9" max="16384" width="8.75" hidden="1"/>
  </cols>
  <sheetData>
    <row r="1" spans="1:8" ht="63" customHeight="1" x14ac:dyDescent="0.25">
      <c r="A1" s="7"/>
      <c r="B1" s="7"/>
      <c r="C1" s="7"/>
      <c r="D1" s="7"/>
      <c r="E1" s="7"/>
      <c r="F1" s="7"/>
      <c r="G1" s="7"/>
      <c r="H1" s="8"/>
    </row>
    <row r="2" spans="1:8" ht="26.25" x14ac:dyDescent="0.25">
      <c r="A2" s="7"/>
      <c r="B2" s="95" t="s">
        <v>90</v>
      </c>
      <c r="C2" s="95"/>
      <c r="D2" s="95"/>
      <c r="E2" s="95"/>
      <c r="F2" s="10"/>
      <c r="G2" s="37" t="str">
        <f>IF(COUNTIF(G5:G8,"Incomplete")&gt;0,"Incomplete","Complete")</f>
        <v>Incomplete</v>
      </c>
      <c r="H2" s="8"/>
    </row>
    <row r="3" spans="1:8" ht="18" customHeight="1" x14ac:dyDescent="0.25">
      <c r="A3" s="7"/>
      <c r="B3" s="10"/>
      <c r="C3" s="10"/>
      <c r="D3" s="10"/>
      <c r="E3" s="10"/>
      <c r="F3" s="10"/>
      <c r="G3" s="37"/>
      <c r="H3" s="8"/>
    </row>
    <row r="4" spans="1:8" ht="26.25" x14ac:dyDescent="0.25">
      <c r="A4" s="7"/>
      <c r="B4" s="3" t="s">
        <v>86</v>
      </c>
      <c r="C4" s="67" t="s">
        <v>62</v>
      </c>
      <c r="D4" s="38" t="s">
        <v>24</v>
      </c>
      <c r="E4" s="12" t="s">
        <v>25</v>
      </c>
      <c r="F4" s="7"/>
      <c r="G4" s="10"/>
      <c r="H4" s="8"/>
    </row>
    <row r="5" spans="1:8" ht="27" customHeight="1" x14ac:dyDescent="0.25">
      <c r="A5" s="7"/>
      <c r="B5" s="14">
        <v>3.1</v>
      </c>
      <c r="C5" s="19" t="s">
        <v>26</v>
      </c>
      <c r="D5" s="39"/>
      <c r="E5" s="39"/>
      <c r="F5" s="7"/>
      <c r="G5" s="40" t="str">
        <f>IF(OR(D5="",E5=""),"Incomplete","Complete")</f>
        <v>Incomplete</v>
      </c>
      <c r="H5" s="8"/>
    </row>
    <row r="6" spans="1:8" ht="29.25" customHeight="1" x14ac:dyDescent="0.25">
      <c r="A6" s="7"/>
      <c r="B6" s="14">
        <v>3.2</v>
      </c>
      <c r="C6" s="19" t="s">
        <v>27</v>
      </c>
      <c r="D6" s="39"/>
      <c r="E6" s="39"/>
      <c r="F6" s="29"/>
      <c r="G6" s="40" t="str">
        <f t="shared" ref="G6:G7" si="0">IF(OR(D6="",E6=""),"Incomplete","Complete")</f>
        <v>Incomplete</v>
      </c>
      <c r="H6" s="8"/>
    </row>
    <row r="7" spans="1:8" ht="41.25" customHeight="1" x14ac:dyDescent="0.25">
      <c r="A7" s="7"/>
      <c r="B7" s="14">
        <v>3.3</v>
      </c>
      <c r="C7" s="19" t="s">
        <v>63</v>
      </c>
      <c r="D7" s="39"/>
      <c r="E7" s="39"/>
      <c r="F7" s="29"/>
      <c r="G7" s="40" t="str">
        <f t="shared" si="0"/>
        <v>Incomplete</v>
      </c>
      <c r="H7" s="8"/>
    </row>
    <row r="8" spans="1:8" ht="33.75" customHeight="1" x14ac:dyDescent="0.25">
      <c r="A8" s="7"/>
      <c r="B8" s="35">
        <v>3.4</v>
      </c>
      <c r="C8" s="41" t="s">
        <v>28</v>
      </c>
      <c r="D8" s="42">
        <f>D5+D6+D7</f>
        <v>0</v>
      </c>
      <c r="E8" s="42">
        <f>E5+E6+E7</f>
        <v>0</v>
      </c>
      <c r="F8" s="43"/>
      <c r="G8" s="44"/>
      <c r="H8" s="8"/>
    </row>
    <row r="9" spans="1:8" x14ac:dyDescent="0.25">
      <c r="A9" s="8"/>
      <c r="B9" s="8"/>
      <c r="C9" s="8"/>
      <c r="D9" s="8"/>
      <c r="E9" s="8"/>
      <c r="F9" s="8"/>
      <c r="G9" s="8"/>
      <c r="H9" s="8"/>
    </row>
    <row r="10" spans="1:8" ht="25.5" customHeight="1" x14ac:dyDescent="0.25">
      <c r="A10" s="8"/>
      <c r="B10" s="118" t="s">
        <v>9</v>
      </c>
      <c r="C10" s="118"/>
      <c r="D10" s="118"/>
      <c r="E10" s="118"/>
      <c r="F10" s="8"/>
      <c r="G10" s="8"/>
      <c r="H10" s="8"/>
    </row>
    <row r="11" spans="1:8" ht="111.75" customHeight="1" x14ac:dyDescent="0.25">
      <c r="A11" s="8"/>
      <c r="B11" s="119"/>
      <c r="C11" s="119"/>
      <c r="D11" s="119"/>
      <c r="E11" s="119"/>
      <c r="F11" s="8"/>
      <c r="G11" s="8"/>
      <c r="H11" s="8"/>
    </row>
    <row r="12" spans="1:8" x14ac:dyDescent="0.25">
      <c r="A12" s="8"/>
      <c r="B12" s="8"/>
      <c r="C12" s="8"/>
      <c r="D12" s="8"/>
      <c r="E12" s="8"/>
      <c r="F12" s="8"/>
      <c r="G12" s="8"/>
      <c r="H12" s="8"/>
    </row>
  </sheetData>
  <sheetProtection password="9A18" sheet="1" selectLockedCells="1"/>
  <customSheetViews>
    <customSheetView guid="{99DF5186-3294-460E-8A6F-58CD47039B8C}" scale="80" hiddenRows="1" hiddenColumns="1">
      <selection activeCell="D5" sqref="D5"/>
      <pageMargins left="0.7" right="0.7" top="0.75" bottom="0.75" header="0.3" footer="0.3"/>
      <pageSetup paperSize="9" orientation="portrait" r:id="rId1"/>
    </customSheetView>
  </customSheetViews>
  <mergeCells count="3">
    <mergeCell ref="B2:E2"/>
    <mergeCell ref="B10:E10"/>
    <mergeCell ref="B11:E11"/>
  </mergeCells>
  <conditionalFormatting sqref="G2:G3 G5:G7">
    <cfRule type="cellIs" dxfId="5" priority="1" operator="equal">
      <formula>"Complete"</formula>
    </cfRule>
    <cfRule type="cellIs" dxfId="4" priority="2" operator="equal">
      <formula>"Incomplete"</formula>
    </cfRule>
  </conditionalFormatting>
  <dataValidations count="2">
    <dataValidation type="whole" operator="greaterThanOrEqual" allowBlank="1" showInputMessage="1" showErrorMessage="1" errorTitle="Input Error" error="Please enter a whole number greater than or equal to 0." sqref="D5:E7" xr:uid="{00000000-0002-0000-0300-000000000000}">
      <formula1>0</formula1>
    </dataValidation>
    <dataValidation type="whole" operator="greaterThanOrEqual" allowBlank="1" showInputMessage="1" showErrorMessage="1" sqref="D8:E8" xr:uid="{00000000-0002-0000-0300-000001000000}">
      <formula1>0</formula1>
    </dataValidation>
  </dataValidation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
  <sheetViews>
    <sheetView zoomScale="90" zoomScaleNormal="90" zoomScaleSheetLayoutView="90" workbookViewId="0">
      <selection activeCell="D5" sqref="D5:G5"/>
    </sheetView>
  </sheetViews>
  <sheetFormatPr defaultColWidth="0" defaultRowHeight="15.75" zeroHeight="1" x14ac:dyDescent="0.25"/>
  <cols>
    <col min="1" max="1" width="9" customWidth="1"/>
    <col min="2" max="2" width="10.5" customWidth="1"/>
    <col min="3" max="3" width="47" customWidth="1"/>
    <col min="4" max="4" width="30.625" customWidth="1"/>
    <col min="5" max="5" width="19.5" customWidth="1"/>
    <col min="6" max="6" width="20.25" customWidth="1"/>
    <col min="7" max="7" width="19.875" customWidth="1"/>
    <col min="8" max="8" width="9.25" customWidth="1"/>
    <col min="9" max="9" width="18.75" customWidth="1"/>
    <col min="10" max="10" width="8.75" customWidth="1"/>
    <col min="11" max="16384" width="8.75" hidden="1"/>
  </cols>
  <sheetData>
    <row r="1" spans="1:10" ht="78.599999999999994" customHeight="1" x14ac:dyDescent="0.25">
      <c r="A1" s="7"/>
      <c r="B1" s="7"/>
      <c r="C1" s="7"/>
      <c r="D1" s="7"/>
      <c r="E1" s="7"/>
      <c r="F1" s="7"/>
      <c r="G1" s="7"/>
      <c r="H1" s="7"/>
      <c r="I1" s="7"/>
      <c r="J1" s="8"/>
    </row>
    <row r="2" spans="1:10" ht="26.25" x14ac:dyDescent="0.25">
      <c r="A2" s="7"/>
      <c r="B2" s="95" t="s">
        <v>91</v>
      </c>
      <c r="C2" s="95"/>
      <c r="D2" s="95"/>
      <c r="E2" s="95"/>
      <c r="F2" s="95"/>
      <c r="G2" s="95"/>
      <c r="H2" s="10"/>
      <c r="I2" s="10"/>
      <c r="J2" s="8"/>
    </row>
    <row r="3" spans="1:10" x14ac:dyDescent="0.25">
      <c r="A3" s="7"/>
      <c r="B3" s="7"/>
      <c r="C3" s="7"/>
      <c r="D3" s="7"/>
      <c r="E3" s="7"/>
      <c r="F3" s="7"/>
      <c r="G3" s="7"/>
      <c r="H3" s="7"/>
      <c r="I3" s="21" t="str">
        <f>IF(COUNTIF(I5:I12,"Incomplete")&gt;0,"Incomplete","Complete")</f>
        <v>Incomplete</v>
      </c>
      <c r="J3" s="8"/>
    </row>
    <row r="4" spans="1:10" x14ac:dyDescent="0.25">
      <c r="A4" s="7"/>
      <c r="B4" s="45" t="s">
        <v>87</v>
      </c>
      <c r="C4" s="46" t="s">
        <v>77</v>
      </c>
      <c r="D4" s="125" t="s">
        <v>11</v>
      </c>
      <c r="E4" s="125"/>
      <c r="F4" s="125"/>
      <c r="G4" s="126"/>
      <c r="H4" s="7"/>
      <c r="I4" s="1"/>
      <c r="J4" s="8"/>
    </row>
    <row r="5" spans="1:10" ht="41.25" customHeight="1" x14ac:dyDescent="0.25">
      <c r="A5" s="7"/>
      <c r="B5" s="14">
        <v>4.0999999999999996</v>
      </c>
      <c r="C5" s="47" t="s">
        <v>78</v>
      </c>
      <c r="D5" s="122"/>
      <c r="E5" s="123"/>
      <c r="F5" s="123"/>
      <c r="G5" s="124"/>
      <c r="H5" s="7"/>
      <c r="I5" s="21" t="str">
        <f>IF(OR(D5=""),"Incomplete","Complete")</f>
        <v>Incomplete</v>
      </c>
      <c r="J5" s="8"/>
    </row>
    <row r="6" spans="1:10" ht="48.75" customHeight="1" x14ac:dyDescent="0.25">
      <c r="A6" s="7"/>
      <c r="B6" s="120" t="s">
        <v>29</v>
      </c>
      <c r="C6" s="121"/>
      <c r="D6" s="48" t="s">
        <v>81</v>
      </c>
      <c r="E6" s="48" t="s">
        <v>30</v>
      </c>
      <c r="F6" s="49" t="s">
        <v>79</v>
      </c>
      <c r="G6" s="50" t="s">
        <v>23</v>
      </c>
      <c r="H6" s="7"/>
      <c r="I6" s="1"/>
      <c r="J6" s="8"/>
    </row>
    <row r="7" spans="1:10" ht="24.75" customHeight="1" x14ac:dyDescent="0.25">
      <c r="A7" s="7"/>
      <c r="B7" s="14">
        <v>4.2</v>
      </c>
      <c r="C7" s="19" t="s">
        <v>31</v>
      </c>
      <c r="D7" s="70"/>
      <c r="E7" s="51"/>
      <c r="F7" s="34"/>
      <c r="G7" s="74"/>
      <c r="H7" s="7"/>
      <c r="I7" s="21" t="str">
        <f>IF(OR(D7="",E7="",F7="",G7=""),"Incomplete","Complete")</f>
        <v>Incomplete</v>
      </c>
      <c r="J7" s="8"/>
    </row>
    <row r="8" spans="1:10" ht="26.25" customHeight="1" x14ac:dyDescent="0.25">
      <c r="A8" s="7"/>
      <c r="B8" s="14">
        <v>4.3</v>
      </c>
      <c r="C8" s="19" t="s">
        <v>32</v>
      </c>
      <c r="D8" s="70"/>
      <c r="E8" s="51"/>
      <c r="F8" s="34"/>
      <c r="G8" s="74"/>
      <c r="H8" s="7"/>
      <c r="I8" s="21" t="str">
        <f>IF(OR(D8="",E8="",F8="",G8=""),"Incomplete","Complete")</f>
        <v>Incomplete</v>
      </c>
      <c r="J8" s="8"/>
    </row>
    <row r="9" spans="1:10" ht="26.25" customHeight="1" x14ac:dyDescent="0.25">
      <c r="A9" s="7"/>
      <c r="B9" s="14">
        <v>4.4000000000000004</v>
      </c>
      <c r="C9" s="19" t="s">
        <v>33</v>
      </c>
      <c r="D9" s="70"/>
      <c r="E9" s="51"/>
      <c r="F9" s="34"/>
      <c r="G9" s="74"/>
      <c r="H9" s="7"/>
      <c r="I9" s="21" t="str">
        <f>IF(OR(D9="",E9="",F9="",G9=""),"Incomplete","Complete")</f>
        <v>Incomplete</v>
      </c>
      <c r="J9" s="8"/>
    </row>
    <row r="10" spans="1:10" x14ac:dyDescent="0.25">
      <c r="A10" s="7"/>
      <c r="B10" s="36"/>
      <c r="C10" s="7"/>
      <c r="D10" s="7"/>
      <c r="E10" s="7"/>
      <c r="F10" s="7"/>
      <c r="G10" s="7"/>
      <c r="H10" s="7"/>
      <c r="I10" s="7"/>
      <c r="J10" s="8"/>
    </row>
    <row r="11" spans="1:10" ht="26.25" x14ac:dyDescent="0.25">
      <c r="A11" s="7"/>
      <c r="B11" s="3" t="s">
        <v>88</v>
      </c>
      <c r="C11" s="17" t="s">
        <v>34</v>
      </c>
      <c r="D11" s="69" t="s">
        <v>35</v>
      </c>
      <c r="E11" s="68" t="s">
        <v>22</v>
      </c>
      <c r="F11" s="10"/>
      <c r="G11" s="10"/>
      <c r="H11" s="7"/>
      <c r="I11" s="1"/>
      <c r="J11" s="8"/>
    </row>
    <row r="12" spans="1:10" ht="41.25" customHeight="1" x14ac:dyDescent="0.25">
      <c r="A12" s="7"/>
      <c r="B12" s="14">
        <v>5.0999999999999996</v>
      </c>
      <c r="C12" s="18" t="s">
        <v>80</v>
      </c>
      <c r="D12" s="52"/>
      <c r="E12" s="53"/>
      <c r="F12" s="10"/>
      <c r="G12" s="10"/>
      <c r="H12" s="7"/>
      <c r="I12" s="21" t="str">
        <f>IF(OR(D12="",E12=""),"Incomplete","Complete")</f>
        <v>Incomplete</v>
      </c>
      <c r="J12" s="8"/>
    </row>
    <row r="13" spans="1:10" x14ac:dyDescent="0.25">
      <c r="A13" s="7"/>
      <c r="B13" s="36"/>
      <c r="C13" s="7"/>
      <c r="D13" s="7"/>
      <c r="E13" s="7"/>
      <c r="F13" s="7"/>
      <c r="G13" s="7"/>
      <c r="H13" s="7"/>
      <c r="I13" s="7"/>
      <c r="J13" s="8"/>
    </row>
    <row r="14" spans="1:10" x14ac:dyDescent="0.25">
      <c r="A14" s="7"/>
      <c r="B14" s="118" t="s">
        <v>9</v>
      </c>
      <c r="C14" s="118"/>
      <c r="D14" s="118"/>
      <c r="E14" s="118"/>
      <c r="F14" s="118"/>
      <c r="G14" s="7"/>
      <c r="H14" s="7"/>
      <c r="I14" s="7"/>
      <c r="J14" s="8"/>
    </row>
    <row r="15" spans="1:10" ht="105" customHeight="1" x14ac:dyDescent="0.25">
      <c r="A15" s="8"/>
      <c r="B15" s="119"/>
      <c r="C15" s="119"/>
      <c r="D15" s="119"/>
      <c r="E15" s="119"/>
      <c r="F15" s="119"/>
      <c r="G15" s="8"/>
      <c r="H15" s="8"/>
      <c r="I15" s="8"/>
      <c r="J15" s="8"/>
    </row>
    <row r="16" spans="1:10" x14ac:dyDescent="0.25">
      <c r="B16" s="8"/>
      <c r="C16" s="8"/>
      <c r="D16" s="8"/>
      <c r="E16" s="8"/>
      <c r="F16" s="8"/>
      <c r="G16" s="8"/>
      <c r="H16" s="8"/>
      <c r="I16" s="8"/>
      <c r="J16" s="8"/>
    </row>
    <row r="17" spans="10:10" hidden="1" x14ac:dyDescent="0.25">
      <c r="J17" s="8"/>
    </row>
  </sheetData>
  <sheetProtection algorithmName="SHA-512" hashValue="EzsNIXjXFzIWcMLlJyBNoSTbE1vPSNm59QSbJKmwjGfhPtYSqu/n91mKT6Zj/MBxrxbWb8V2TAPw4DOdJNCcbg==" saltValue="fX1+7phB5MS+1y6gCRwdzg==" spinCount="100000" sheet="1" selectLockedCells="1"/>
  <customSheetViews>
    <customSheetView guid="{99DF5186-3294-460E-8A6F-58CD47039B8C}" scale="80" hiddenRows="1" hiddenColumns="1">
      <selection activeCell="D5" sqref="D5:G5"/>
      <pageMargins left="0.7" right="0.7" top="0.75" bottom="0.75" header="0.3" footer="0.3"/>
      <pageSetup paperSize="9" orientation="portrait" r:id="rId1"/>
    </customSheetView>
  </customSheetViews>
  <mergeCells count="6">
    <mergeCell ref="B15:F15"/>
    <mergeCell ref="B2:G2"/>
    <mergeCell ref="B6:C6"/>
    <mergeCell ref="B14:F14"/>
    <mergeCell ref="D5:G5"/>
    <mergeCell ref="D4:G4"/>
  </mergeCells>
  <conditionalFormatting sqref="F11:G12">
    <cfRule type="cellIs" dxfId="3" priority="1" operator="equal">
      <formula>"Incomplete"</formula>
    </cfRule>
    <cfRule type="cellIs" dxfId="2" priority="2" operator="equal">
      <formula>"Complete"</formula>
    </cfRule>
  </conditionalFormatting>
  <conditionalFormatting sqref="I1:I14">
    <cfRule type="cellIs" dxfId="1" priority="9" operator="equal">
      <formula>"Incomplete"</formula>
    </cfRule>
    <cfRule type="cellIs" dxfId="0" priority="10" operator="equal">
      <formula>"Complete"</formula>
    </cfRule>
  </conditionalFormatting>
  <dataValidations count="5">
    <dataValidation type="whole" operator="greaterThanOrEqual" allowBlank="1" showInputMessage="1" showErrorMessage="1" errorTitle="Input Error" error="Please enter a whole number greater than or equal to 0." sqref="D12:E12" xr:uid="{00000000-0002-0000-0400-000000000000}">
      <formula1>0</formula1>
    </dataValidation>
    <dataValidation type="decimal" operator="greaterThanOrEqual" allowBlank="1" showInputMessage="1" showErrorMessage="1" errorTitle="Input Error" error="Please enter a whole number greater than or equal to 0." sqref="G7:G9" xr:uid="{00000000-0002-0000-0400-000001000000}">
      <formula1>0</formula1>
    </dataValidation>
    <dataValidation type="whole" operator="greaterThanOrEqual" allowBlank="1" showInputMessage="1" showErrorMessage="1" errorTitle="Input Message" error="Please enter a whole number greater than or equal to 0." sqref="F7:F9" xr:uid="{00000000-0002-0000-0400-000002000000}">
      <formula1>0</formula1>
    </dataValidation>
    <dataValidation type="list" allowBlank="1" showInputMessage="1" showErrorMessage="1" sqref="E7:E9" xr:uid="{00000000-0002-0000-0400-000003000000}">
      <formula1>"IOM, UK, Other"</formula1>
    </dataValidation>
    <dataValidation operator="greaterThanOrEqual" allowBlank="1" showInputMessage="1" showErrorMessage="1" errorTitle="Input Error" error="Please enter a whole number greater than or equal to 0." sqref="D7:D9" xr:uid="{00000000-0002-0000-0400-000004000000}"/>
  </dataValidation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election activeCell="F2" sqref="F2"/>
    </sheetView>
  </sheetViews>
  <sheetFormatPr defaultRowHeight="15.75" x14ac:dyDescent="0.25"/>
  <cols>
    <col min="1" max="2" width="30.375" bestFit="1" customWidth="1"/>
    <col min="4" max="4" width="14.75" bestFit="1" customWidth="1"/>
    <col min="5" max="5" width="20.875" bestFit="1" customWidth="1"/>
    <col min="6" max="6" width="61.375" bestFit="1" customWidth="1"/>
  </cols>
  <sheetData>
    <row r="1" spans="1:6" x14ac:dyDescent="0.25">
      <c r="A1" s="54" t="s">
        <v>36</v>
      </c>
      <c r="B1" s="54" t="s">
        <v>37</v>
      </c>
      <c r="C1" s="55" t="s">
        <v>47</v>
      </c>
      <c r="D1" s="55" t="s">
        <v>44</v>
      </c>
      <c r="E1" s="55" t="s">
        <v>45</v>
      </c>
      <c r="F1" s="55" t="s">
        <v>46</v>
      </c>
    </row>
    <row r="2" spans="1:6" x14ac:dyDescent="0.25">
      <c r="A2" s="55" t="s">
        <v>38</v>
      </c>
      <c r="B2" s="55" t="s">
        <v>38</v>
      </c>
      <c r="C2" s="55" t="str">
        <f>IF('Cover Sheet'!G2="Incomplete","Fail","Pass")</f>
        <v>Fail</v>
      </c>
      <c r="D2" s="55" t="str">
        <f>IF(COUNTIF(C:C, "Fail")&gt;0, "Fail", "Pass")</f>
        <v>Fail</v>
      </c>
      <c r="E2" s="55" t="s">
        <v>58</v>
      </c>
      <c r="F2" s="55" t="s">
        <v>59</v>
      </c>
    </row>
    <row r="3" spans="1:6" x14ac:dyDescent="0.25">
      <c r="A3" s="55" t="s">
        <v>39</v>
      </c>
      <c r="B3" s="55" t="s">
        <v>39</v>
      </c>
      <c r="C3" s="55" t="str">
        <f>IF('Compliance Declaration'!G3="Incomplete","Fail","Pass")</f>
        <v>Fail</v>
      </c>
    </row>
    <row r="4" spans="1:6" x14ac:dyDescent="0.25">
      <c r="A4" s="55" t="s">
        <v>8</v>
      </c>
      <c r="B4" s="55" t="s">
        <v>8</v>
      </c>
      <c r="C4" s="55" t="e">
        <f>IF(#REF!="Incomplete","Fail","Pass")</f>
        <v>#REF!</v>
      </c>
    </row>
    <row r="5" spans="1:6" x14ac:dyDescent="0.25">
      <c r="A5" s="55" t="s">
        <v>40</v>
      </c>
      <c r="B5" s="55" t="s">
        <v>40</v>
      </c>
      <c r="C5" s="55" t="e">
        <f>IF(#REF!="Incomplete","Fail","Pass")</f>
        <v>#REF!</v>
      </c>
    </row>
    <row r="6" spans="1:6" x14ac:dyDescent="0.25">
      <c r="A6" s="55" t="s">
        <v>10</v>
      </c>
      <c r="B6" s="55" t="s">
        <v>10</v>
      </c>
      <c r="C6" s="55" t="e">
        <f>IF(#REF!="Incomplete","Fail","Pass")</f>
        <v>#REF!</v>
      </c>
    </row>
    <row r="7" spans="1:6" x14ac:dyDescent="0.25">
      <c r="A7" s="55" t="s">
        <v>12</v>
      </c>
      <c r="B7" s="55" t="s">
        <v>12</v>
      </c>
      <c r="C7" s="55" t="e">
        <f>IF(#REF!="Incomplete","Fail","Pass")</f>
        <v>#REF!</v>
      </c>
    </row>
    <row r="8" spans="1:6" x14ac:dyDescent="0.25">
      <c r="A8" s="55" t="s">
        <v>41</v>
      </c>
      <c r="B8" s="55" t="s">
        <v>41</v>
      </c>
      <c r="C8" s="55" t="e">
        <f>IF(#REF!="Incomplete","Fail","Pass")</f>
        <v>#REF!</v>
      </c>
    </row>
    <row r="9" spans="1:6" x14ac:dyDescent="0.25">
      <c r="A9" s="55" t="s">
        <v>21</v>
      </c>
      <c r="B9" s="55" t="s">
        <v>21</v>
      </c>
      <c r="C9" s="55" t="e">
        <f>IF(#REF!="Incomplete","Fail","Pass")</f>
        <v>#REF!</v>
      </c>
    </row>
    <row r="10" spans="1:6" x14ac:dyDescent="0.25">
      <c r="A10" s="55" t="s">
        <v>15</v>
      </c>
      <c r="B10" s="55" t="s">
        <v>15</v>
      </c>
      <c r="C10" s="55" t="str">
        <f>IF('Client Money'!I2="Incomplete","Fail","Pass")</f>
        <v>Fail</v>
      </c>
    </row>
    <row r="11" spans="1:6" x14ac:dyDescent="0.25">
      <c r="A11" s="55" t="s">
        <v>42</v>
      </c>
      <c r="B11" s="55" t="s">
        <v>42</v>
      </c>
      <c r="C11" s="55" t="str">
        <f>IF(Policies!G2="Incomplete","Fail","Pass")</f>
        <v>Fail</v>
      </c>
    </row>
    <row r="12" spans="1:6" x14ac:dyDescent="0.25">
      <c r="A12" s="55" t="s">
        <v>43</v>
      </c>
      <c r="B12" s="55" t="s">
        <v>43</v>
      </c>
      <c r="C12" s="55" t="str">
        <f>IF('Agency Agreements &amp; Commission'!I3="Incomplete","Fail","Pass")</f>
        <v>Fail</v>
      </c>
    </row>
  </sheetData>
  <customSheetViews>
    <customSheetView guid="{99DF5186-3294-460E-8A6F-58CD47039B8C}" state="hidden">
      <selection activeCell="F2" sqref="F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Compliance Declaration</vt:lpstr>
      <vt:lpstr>Client Money</vt:lpstr>
      <vt:lpstr>Policies</vt:lpstr>
      <vt:lpstr>Agency Agreements &amp; Commission</vt:lpstr>
      <vt:lpstr>Validation</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Roisin</dc:creator>
  <cp:lastModifiedBy>Ward, Bradley</cp:lastModifiedBy>
  <dcterms:created xsi:type="dcterms:W3CDTF">2023-12-04T13:48:41Z</dcterms:created>
  <dcterms:modified xsi:type="dcterms:W3CDTF">2024-06-26T15:55:15Z</dcterms:modified>
</cp:coreProperties>
</file>