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fsabwar\Downloads\"/>
    </mc:Choice>
  </mc:AlternateContent>
  <xr:revisionPtr revIDLastSave="0" documentId="8_{9B639F8E-7EDE-45D1-A43C-3AA0F7D4C7AB}" xr6:coauthVersionLast="47" xr6:coauthVersionMax="47" xr10:uidLastSave="{00000000-0000-0000-0000-000000000000}"/>
  <workbookProtection workbookAlgorithmName="SHA-512" workbookHashValue="6mUS4vhmGwbegYWEs3FypETfwWQUtX3mdZ7wfAmW2seypYajik2nVzImXgxXgwRjNpSsZhJic9W2C0PY0zggxQ==" workbookSaltValue="rcqWH9jwWwJmSHWSw5qm9w==" workbookSpinCount="100000" lockStructure="1"/>
  <bookViews>
    <workbookView xWindow="23880" yWindow="-120" windowWidth="24240" windowHeight="13140" xr2:uid="{00000000-000D-0000-FFFF-FFFF00000000}"/>
  </bookViews>
  <sheets>
    <sheet name="Cover Sheet" sheetId="13" r:id="rId1"/>
    <sheet name="Compliance Declaration" sheetId="1" r:id="rId2"/>
    <sheet name="Staffing" sheetId="2" r:id="rId3"/>
    <sheet name="Breaches" sheetId="4" r:id="rId4"/>
    <sheet name="Complaints" sheetId="5" r:id="rId5"/>
    <sheet name="Outsourcing" sheetId="6" r:id="rId6"/>
    <sheet name="PII" sheetId="7" r:id="rId7"/>
    <sheet name="Client Money" sheetId="8" r:id="rId8"/>
    <sheet name="Financial Information" sheetId="9" r:id="rId9"/>
    <sheet name="Policies" sheetId="10" r:id="rId10"/>
    <sheet name="Agency Agreements &amp; Commission" sheetId="11" r:id="rId11"/>
    <sheet name="Validation" sheetId="12" state="hidden" r:id="rId12"/>
  </sheets>
  <definedNames>
    <definedName name="_xlnm.Print_Area" localSheetId="3">Breaches!$A$2:$I$8</definedName>
    <definedName name="_xlnm.Print_Area" localSheetId="4">Complaints!$A$2:$H$35</definedName>
    <definedName name="_xlnm.Print_Area" localSheetId="5">Outsourcing!$A$2:$L$18</definedName>
    <definedName name="_xlnm.Print_Area" localSheetId="6">PII!$A$2:$I$19</definedName>
    <definedName name="_xlnm.Print_Area" localSheetId="2">Staffing!$A$2:$I$13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9" l="1"/>
  <c r="H26" i="9"/>
  <c r="H27" i="9"/>
  <c r="H29" i="9"/>
  <c r="H30" i="9"/>
  <c r="H31" i="9"/>
  <c r="H25" i="9"/>
  <c r="D20" i="9" l="1"/>
  <c r="I5" i="11" l="1"/>
  <c r="I12" i="11"/>
  <c r="G13" i="13" l="1"/>
  <c r="G12" i="13"/>
  <c r="G11" i="13"/>
  <c r="G10" i="13"/>
  <c r="G5" i="13"/>
  <c r="G4" i="13"/>
  <c r="E8" i="10" l="1"/>
  <c r="D8" i="10"/>
  <c r="G7" i="10"/>
  <c r="G6" i="10"/>
  <c r="G5" i="10"/>
  <c r="G2" i="10" s="1"/>
  <c r="H43" i="9"/>
  <c r="H42" i="9"/>
  <c r="H41" i="9"/>
  <c r="H39" i="9"/>
  <c r="H38" i="9"/>
  <c r="H37" i="9"/>
  <c r="D32" i="9"/>
  <c r="H19" i="9"/>
  <c r="H18" i="9"/>
  <c r="H17" i="9"/>
  <c r="H9" i="9"/>
  <c r="H8" i="9"/>
  <c r="H7" i="9"/>
  <c r="H5" i="9"/>
  <c r="I9" i="8"/>
  <c r="I8" i="8"/>
  <c r="I6" i="8"/>
  <c r="I5" i="8"/>
  <c r="H15" i="7"/>
  <c r="H14" i="7"/>
  <c r="H13" i="7"/>
  <c r="H12" i="7"/>
  <c r="H11" i="7"/>
  <c r="H10" i="7"/>
  <c r="H9" i="7"/>
  <c r="H8" i="7"/>
  <c r="H7" i="7"/>
  <c r="H6" i="7"/>
  <c r="H5" i="7"/>
  <c r="H4" i="7"/>
  <c r="K14" i="6"/>
  <c r="K13" i="6"/>
  <c r="K12" i="6"/>
  <c r="K11" i="6"/>
  <c r="K10" i="6"/>
  <c r="K9" i="6"/>
  <c r="K2" i="6" s="1"/>
  <c r="K8" i="6"/>
  <c r="K7" i="6"/>
  <c r="K5" i="6"/>
  <c r="F16" i="5"/>
  <c r="F13" i="5"/>
  <c r="F12" i="5"/>
  <c r="F11" i="5"/>
  <c r="F10" i="5"/>
  <c r="F9" i="5"/>
  <c r="F8" i="5"/>
  <c r="F7" i="5"/>
  <c r="F6" i="5"/>
  <c r="F4" i="5"/>
  <c r="F2" i="5"/>
  <c r="F4" i="4"/>
  <c r="H4" i="4" s="1"/>
  <c r="H2" i="4" s="1"/>
  <c r="H9" i="2"/>
  <c r="H6" i="2"/>
  <c r="H5" i="2"/>
  <c r="H4" i="2"/>
  <c r="H2" i="2"/>
  <c r="C5" i="12" l="1"/>
  <c r="G21" i="13"/>
  <c r="C11" i="12"/>
  <c r="G27" i="13"/>
  <c r="C6" i="12"/>
  <c r="G22" i="13"/>
  <c r="C4" i="12"/>
  <c r="G20" i="13"/>
  <c r="C7" i="12"/>
  <c r="G23" i="13"/>
  <c r="H3" i="9"/>
  <c r="G26" i="13" s="1"/>
  <c r="H2" i="7"/>
  <c r="I2" i="8"/>
  <c r="I3" i="11"/>
  <c r="G10" i="1"/>
  <c r="G9" i="1"/>
  <c r="G8" i="1"/>
  <c r="G7" i="1"/>
  <c r="C12" i="12" l="1"/>
  <c r="G28" i="13"/>
  <c r="C8" i="12"/>
  <c r="G24" i="13"/>
  <c r="C10" i="12"/>
  <c r="G25" i="13"/>
  <c r="C9" i="12"/>
  <c r="G3" i="1"/>
  <c r="G19" i="13" s="1"/>
  <c r="G2" i="13" l="1"/>
  <c r="C2" i="12" s="1"/>
  <c r="C3" i="12"/>
  <c r="D2" i="12" l="1"/>
</calcChain>
</file>

<file path=xl/sharedStrings.xml><?xml version="1.0" encoding="utf-8"?>
<sst xmlns="http://schemas.openxmlformats.org/spreadsheetml/2006/main" count="275" uniqueCount="238">
  <si>
    <t>GII Annual Regulatory Return - Compliance Declaration</t>
  </si>
  <si>
    <t>This form should be completed by an intermediary registered under section 25 of the Insurance Act 2008 ("the Act") in compliance with Regulation 21 of the Insurance Intermediaries (General Business) Regulations 2020.</t>
  </si>
  <si>
    <t>Declaration</t>
  </si>
  <si>
    <t>The Act;</t>
  </si>
  <si>
    <t xml:space="preserve">All relevant legislation issued under the Act; </t>
  </si>
  <si>
    <t>Any directions issued by the Authority; and</t>
  </si>
  <si>
    <t>The Anti-Money Laundering and Countering the Financing of Terrorism Code 2019.</t>
  </si>
  <si>
    <t>If the answer to any of the above statements is "no", further details should be provided in this box:</t>
  </si>
  <si>
    <t>Section 1</t>
  </si>
  <si>
    <t>Staffing</t>
  </si>
  <si>
    <t>Total Number</t>
  </si>
  <si>
    <t>Total Full Time Equivalent (FTE)</t>
  </si>
  <si>
    <t>FTE Vacancies</t>
  </si>
  <si>
    <t>Total staff working for the firm as at the reporting date</t>
  </si>
  <si>
    <t>Total staff that are shared services or on a contract of service as at the reporting date</t>
  </si>
  <si>
    <t>Number of dedicated compliance and / or risk personnel as at the reporting date</t>
  </si>
  <si>
    <t>Section 2</t>
  </si>
  <si>
    <t>Staff Turnover</t>
  </si>
  <si>
    <t>Percentage (%)</t>
  </si>
  <si>
    <t>Turnover of employed staff as a percentage</t>
  </si>
  <si>
    <t>Comments:</t>
  </si>
  <si>
    <t>Section 3</t>
  </si>
  <si>
    <t>Breaches / contraventions</t>
  </si>
  <si>
    <t>Number of material breaches/contraventions identified</t>
  </si>
  <si>
    <t>Number of other (non-material) breaches/ contraventions identified</t>
  </si>
  <si>
    <t>Total number of breaches (sum of columns D+E)</t>
  </si>
  <si>
    <t>Total number of breaches / contraventions identified in the reporting period</t>
  </si>
  <si>
    <t>Section 4</t>
  </si>
  <si>
    <t>Complaints</t>
  </si>
  <si>
    <t>Number</t>
  </si>
  <si>
    <t>Number - Scheme</t>
  </si>
  <si>
    <t>Total complaints received in the reporting period</t>
  </si>
  <si>
    <t>Number of complaints received in the reporting period where the nature of complaint is categorised as:</t>
  </si>
  <si>
    <t>4.2.1</t>
  </si>
  <si>
    <t>Sales and Advice</t>
  </si>
  <si>
    <t>4.2.2</t>
  </si>
  <si>
    <t>Product related matters</t>
  </si>
  <si>
    <t>4.2.3</t>
  </si>
  <si>
    <t>General Administration/Service</t>
  </si>
  <si>
    <t>4.2.4</t>
  </si>
  <si>
    <t>Other</t>
  </si>
  <si>
    <t>Financial Services Ombudsman Scheme ("FSOS") referrals in the reporting period</t>
  </si>
  <si>
    <t>Complaints upheld by the FSOS in the reporting period</t>
  </si>
  <si>
    <t>Complaints referred to Professional Indemnity ("PI") Insurer(s) in the reporting period</t>
  </si>
  <si>
    <t>On how many claims has the PI Insurer(s) made payments</t>
  </si>
  <si>
    <t>Section 5</t>
  </si>
  <si>
    <t xml:space="preserve"> Complaint Remediation In the Reporting Period</t>
  </si>
  <si>
    <t>Complaints not resolved within 8 weeks</t>
  </si>
  <si>
    <t>Section 6</t>
  </si>
  <si>
    <t>Outsourcing</t>
  </si>
  <si>
    <t>Number of outsourcing arrangements</t>
  </si>
  <si>
    <t xml:space="preserve">Number of which are material outsourcing arrangements </t>
  </si>
  <si>
    <t>Jurisdiction of service provider</t>
  </si>
  <si>
    <t>Number of outsource providers that are part of the firm's own group</t>
  </si>
  <si>
    <t>IOM</t>
  </si>
  <si>
    <t>UK</t>
  </si>
  <si>
    <t>Total number of outsourcing arrangements as at the reporting date</t>
  </si>
  <si>
    <t>Breakdown of outsourcing arrangements according to the nature of the arrangement as at the reporting date:</t>
  </si>
  <si>
    <t>6.2.1</t>
  </si>
  <si>
    <t>AML/CFT</t>
  </si>
  <si>
    <t>6.2.2</t>
  </si>
  <si>
    <t>6.2.3</t>
  </si>
  <si>
    <t>Compliance / Risk</t>
  </si>
  <si>
    <t>6.2.4</t>
  </si>
  <si>
    <t>Governance</t>
  </si>
  <si>
    <t>6.2.5</t>
  </si>
  <si>
    <t>Finance</t>
  </si>
  <si>
    <t>6.2.6</t>
  </si>
  <si>
    <t>Information Technology / Security</t>
  </si>
  <si>
    <t>6.2.7</t>
  </si>
  <si>
    <t>Operations</t>
  </si>
  <si>
    <t>6.2.8</t>
  </si>
  <si>
    <r>
      <rPr>
        <b/>
        <sz val="12"/>
        <color theme="0"/>
        <rFont val="Calibri"/>
        <family val="2"/>
      </rPr>
      <t>Comments:</t>
    </r>
    <r>
      <rPr>
        <sz val="12"/>
        <color theme="1"/>
        <rFont val="Calibri"/>
        <family val="2"/>
      </rPr>
      <t xml:space="preserve">
</t>
    </r>
  </si>
  <si>
    <t>Section 7</t>
  </si>
  <si>
    <t>Professional Indemnity Insurance ("PII")</t>
  </si>
  <si>
    <t>Total Number
in reporting period</t>
  </si>
  <si>
    <t>Amount (£)
as at reporting date</t>
  </si>
  <si>
    <t>Response</t>
  </si>
  <si>
    <t>PII notifications</t>
  </si>
  <si>
    <t xml:space="preserve">PII Insurer claims </t>
  </si>
  <si>
    <t>PII Insurer payments</t>
  </si>
  <si>
    <t>Claims turned down by PII Insurer(s)</t>
  </si>
  <si>
    <t>The amount of the firm's current PII cover</t>
  </si>
  <si>
    <t>The amount of the firm's current PII excess</t>
  </si>
  <si>
    <t xml:space="preserve">The most recent cost of the firm's PII cover (last annual premium paid) </t>
  </si>
  <si>
    <t xml:space="preserve">Is the firm's current PII cover part of a group policy? </t>
  </si>
  <si>
    <t xml:space="preserve">Is the PII cover on a claims made basis, with a limit for “any one claim” and in the annual aggregate? </t>
  </si>
  <si>
    <t>Does the PII cover contain any non-standard exclusions? If yes, please provide an explanation in the comments box provided.</t>
  </si>
  <si>
    <t>Name of Insurer(s)</t>
  </si>
  <si>
    <t>Jurisdiction of Insurer(s)</t>
  </si>
  <si>
    <t xml:space="preserve">Comments:
</t>
  </si>
  <si>
    <t>GII Annual Regulatory Return - Client Money</t>
  </si>
  <si>
    <t>Section 8</t>
  </si>
  <si>
    <t>Client Money</t>
  </si>
  <si>
    <t>Confirm the frequency of the reconciliation between policyholder records and the bank(s) statements.</t>
  </si>
  <si>
    <t>Section 9</t>
  </si>
  <si>
    <t>Top 5 credit institutions holding clients' money as at the reporting date</t>
  </si>
  <si>
    <t>Percentage (%) of total client money</t>
  </si>
  <si>
    <t>Jurisdiction</t>
  </si>
  <si>
    <t>A</t>
  </si>
  <si>
    <t>GII Annual Regulatory Return - Financial Information</t>
  </si>
  <si>
    <t>Section 10</t>
  </si>
  <si>
    <t>Financial Information</t>
  </si>
  <si>
    <t>Value (£)</t>
  </si>
  <si>
    <t>Profit / (loss) for the financial year</t>
  </si>
  <si>
    <t>Dividends</t>
  </si>
  <si>
    <t>10.5.1</t>
  </si>
  <si>
    <t>10.5.2</t>
  </si>
  <si>
    <t>10.5.3</t>
  </si>
  <si>
    <t>10.5.4</t>
  </si>
  <si>
    <t>Shareholder Funds split by:</t>
  </si>
  <si>
    <t>10.6.1</t>
  </si>
  <si>
    <t>Called up share capital</t>
  </si>
  <si>
    <t>10.6.2</t>
  </si>
  <si>
    <t>Profit and loss account/distributable reserves</t>
  </si>
  <si>
    <t>10.6.3</t>
  </si>
  <si>
    <t xml:space="preserve">Other </t>
  </si>
  <si>
    <t>Total Shareholder Funds</t>
  </si>
  <si>
    <t>Section 11</t>
  </si>
  <si>
    <t>Analysis of Turnover</t>
  </si>
  <si>
    <t>Turnover (£)</t>
  </si>
  <si>
    <t>% of Total Income in Reporting Period</t>
  </si>
  <si>
    <t>Intermediation of general insurance business split between:</t>
  </si>
  <si>
    <t>11.1.1</t>
  </si>
  <si>
    <t>11.1.2</t>
  </si>
  <si>
    <t>11.1.3</t>
  </si>
  <si>
    <t>Other Business</t>
  </si>
  <si>
    <t>Intermediation of long term insurance business (pure protection cover)</t>
  </si>
  <si>
    <t>Intermediation of investment related business (where licenced under the Isle of Man Financial Services Act 2008)</t>
  </si>
  <si>
    <t>Section 12</t>
  </si>
  <si>
    <t>Analysis of Projected Turnover</t>
  </si>
  <si>
    <t>Projection - Year 1 (£)</t>
  </si>
  <si>
    <t>Projection - Year 2 (£)</t>
  </si>
  <si>
    <t>Projection - Year 3 (£)</t>
  </si>
  <si>
    <t>12.1.1</t>
  </si>
  <si>
    <t>12.1.2</t>
  </si>
  <si>
    <t>12.1.3</t>
  </si>
  <si>
    <t>Other Business:</t>
  </si>
  <si>
    <t>12.2.1</t>
  </si>
  <si>
    <t>12.2.2</t>
  </si>
  <si>
    <t>GII Annual Regulatory Return - Policies</t>
  </si>
  <si>
    <t>Section 13</t>
  </si>
  <si>
    <t>Consumer</t>
  </si>
  <si>
    <t>Non-Consumer</t>
  </si>
  <si>
    <t>Number of General Insurance policies in force</t>
  </si>
  <si>
    <t>Number of Pure Protection policies in force</t>
  </si>
  <si>
    <t>Total number of policies</t>
  </si>
  <si>
    <t>GII Annual Regulatory Return - Agency Agreements &amp; Commission</t>
  </si>
  <si>
    <t>Section 14</t>
  </si>
  <si>
    <t>Confirm the top three product providers by amount of income in the financial year:</t>
  </si>
  <si>
    <t>Jurisdiction where regulated</t>
  </si>
  <si>
    <t>Provider 1</t>
  </si>
  <si>
    <t>Provider 2</t>
  </si>
  <si>
    <t>Provider 3</t>
  </si>
  <si>
    <t>Section 15</t>
  </si>
  <si>
    <t xml:space="preserve">Clawed Back Commission </t>
  </si>
  <si>
    <t>Number of Cases</t>
  </si>
  <si>
    <t>Sheet</t>
  </si>
  <si>
    <t>Area of Sheet/s</t>
  </si>
  <si>
    <t>Cover Sheet</t>
  </si>
  <si>
    <t>Compliance Declaration</t>
  </si>
  <si>
    <t>Breaches</t>
  </si>
  <si>
    <t>PII</t>
  </si>
  <si>
    <t>Policies</t>
  </si>
  <si>
    <t>Agency Agreements &amp; Commission</t>
  </si>
  <si>
    <t>Overall Pass/Fail</t>
  </si>
  <si>
    <t>Return Version Number</t>
  </si>
  <si>
    <t>Return Type &amp; Name - on Return</t>
  </si>
  <si>
    <t>Pass/Fail</t>
  </si>
  <si>
    <t>General Insurance Intermediary ("GII") Annual Regulatory Return</t>
  </si>
  <si>
    <t>Firm Information</t>
  </si>
  <si>
    <t>V1.0</t>
  </si>
  <si>
    <t>Firm Name</t>
  </si>
  <si>
    <t>Return Reporting Currency</t>
  </si>
  <si>
    <t>I/we declare that the information supplied in this return is complete and accurate to the best of our knowledge and belief.</t>
  </si>
  <si>
    <t>Return Signed Off by 1:</t>
  </si>
  <si>
    <t>Return Signed Off by 2:</t>
  </si>
  <si>
    <t>Position:</t>
  </si>
  <si>
    <t>Firm Name:</t>
  </si>
  <si>
    <t>Date (dd/mm/yyyy):</t>
  </si>
  <si>
    <t>v1.0</t>
  </si>
  <si>
    <t>Regulatory - General Insurance Intermediary Annual Regulatory Return</t>
  </si>
  <si>
    <t>Clients' Assets (client money)</t>
  </si>
  <si>
    <t>Confirm whether the client money has been held in accordance with the requirements of the Insurance Intermediaries (General Business) Regulations 2020.</t>
  </si>
  <si>
    <t>Is this institution part of the firm's own group</t>
  </si>
  <si>
    <t xml:space="preserve"> Number of policies in force as at the firm's financial year end</t>
  </si>
  <si>
    <r>
      <t xml:space="preserve">Number of other non-Investment business policies (if any) in force (e.g. Mortgage Broking) - </t>
    </r>
    <r>
      <rPr>
        <i/>
        <sz val="12"/>
        <rFont val="Calibri"/>
        <family val="2"/>
      </rPr>
      <t>excluding Pure Protection insurance products</t>
    </r>
  </si>
  <si>
    <t>Firm Declaration</t>
  </si>
  <si>
    <r>
      <t xml:space="preserve">Comments </t>
    </r>
    <r>
      <rPr>
        <b/>
        <i/>
        <sz val="12"/>
        <color theme="0"/>
        <rFont val="Calibri"/>
        <family val="2"/>
      </rPr>
      <t>(optional)</t>
    </r>
  </si>
  <si>
    <t>I/we are authorised to make this return on behalf of the firm.</t>
  </si>
  <si>
    <t>Validation Table</t>
  </si>
  <si>
    <t>Is the Staffing Sheet complete?</t>
  </si>
  <si>
    <t>Is the Breaches Sheet complete?</t>
  </si>
  <si>
    <t>Is the Complaints Sheet complete?</t>
  </si>
  <si>
    <t>Is the Outsourcing Sheet complete?</t>
  </si>
  <si>
    <t>Is the PII Sheet complete?</t>
  </si>
  <si>
    <t>Is the Financial Information Sheet complete?</t>
  </si>
  <si>
    <t>Is the Client Money Sheet complete?</t>
  </si>
  <si>
    <t>Is the Policies Sheet complete?</t>
  </si>
  <si>
    <t>Is the Agency Agreements and Commission Sheet complete?</t>
  </si>
  <si>
    <r>
      <rPr>
        <b/>
        <sz val="12"/>
        <color theme="1"/>
        <rFont val="Calibri"/>
        <family val="2"/>
      </rPr>
      <t>🔒 Data Protection Notice</t>
    </r>
    <r>
      <rPr>
        <sz val="12"/>
        <color theme="1"/>
        <rFont val="Calibri"/>
        <family val="2"/>
      </rPr>
      <t xml:space="preserve">
The Authority is registered with the Information Commissioner as a data controller under Isle of Man data protection legislation. The Authority collects and processes personal data to carry out its functions under relevant legislation and may share personal data with other parties where there is a legal basis for doing so. Information on how the Authority collects and processes personal data can be found in the Privacy Policy on the Authority’s website: https://www.iomfsa.im/terms-conditions/privacy-policy/ 
Please call +44 (0)1624 646000 if you have any queries.</t>
    </r>
  </si>
  <si>
    <t xml:space="preserve">Under section 52 &amp; 53 of the Insurance Act 2008, a person commits an offence if that person - 
(a) cause or permit to be included in any book or document provided or produced to the Authority, a statement which that person knows to be false or misleading in a material particular or recklessly causes or permits to be so included any statement which is false or misleading in a material particular; or
(b) in purported compliance with any provision of this Act or a requirement imposed under any such provision, provide information which that person knows to be false or misleading in a material particular or recklessly provides information which is false or misleading in a material particular.
</t>
  </si>
  <si>
    <t>Under section 53 of the Insurance Act 2008, a person guilty of an offence under any provision of this Act or regulations made under this Act is liable — 
(a) on summary conviction, to a fine not exceeding £5,000 or to custody for a term not exceeding 6 months, or to both; 
(b) on conviction on information, to a fine or to custody for a term not exceeding 2 years, or to both.</t>
  </si>
  <si>
    <t>GII Annual Regulatory Return  - Staffing</t>
  </si>
  <si>
    <t>GII Annual Regulatory Return - Breaches</t>
  </si>
  <si>
    <t>GII Annual Regulatory Return - Complaints</t>
  </si>
  <si>
    <t>GII Annual Regulatory Return - Outsourcing</t>
  </si>
  <si>
    <t>GII Annual Regulatory Return - PII</t>
  </si>
  <si>
    <t>Does the firm hold the money as client money, under a written risk transfer agreement, or both?</t>
  </si>
  <si>
    <t xml:space="preserve">Confirm the average amount held in the bank account(s) during the 12 months up to the firm's financial year end. </t>
  </si>
  <si>
    <t>Agreements</t>
  </si>
  <si>
    <t>Confirm the number of active agency agreements in place as at the firm's reporting date</t>
  </si>
  <si>
    <t>Income in Reporting Period (£)</t>
  </si>
  <si>
    <t>Clawed Back Commission / Fees Rebated due to early surrender in the reporting period</t>
  </si>
  <si>
    <t>Name of provider</t>
  </si>
  <si>
    <t>In respect of the most recent audited financial statements of the firm, the turnover of the firm analysed between:</t>
  </si>
  <si>
    <r>
      <t>Total Turnover</t>
    </r>
    <r>
      <rPr>
        <sz val="12"/>
        <color theme="0"/>
        <rFont val="Calibri"/>
        <family val="2"/>
      </rPr>
      <t xml:space="preserve"> (should equal section 10.2 above and the firm's accounts)</t>
    </r>
  </si>
  <si>
    <t>In respect of each of the three financial years immediately following the most recent audited financial statements of the firm, an analysis of future projections of turnover of the firm analysed between:</t>
  </si>
  <si>
    <t>Intermediation of investment related business (where licensed under the Isle of Man Financial Services Act 2008)</t>
  </si>
  <si>
    <t>11.2.1</t>
  </si>
  <si>
    <t>11.2.2</t>
  </si>
  <si>
    <t>10.5.5</t>
  </si>
  <si>
    <t>Total loans to group/related parties</t>
  </si>
  <si>
    <t>GBP</t>
  </si>
  <si>
    <t>Confirm the capital resource requirement as stated under regulation 19 of the Insurance Intermediaries (General Business) Regulations 2020</t>
  </si>
  <si>
    <t>In respect of the most recent audited financial statements of the firm, the following financial information:</t>
  </si>
  <si>
    <t>Total Turnover</t>
  </si>
  <si>
    <t>Is the Compliance Declaration complete?</t>
  </si>
  <si>
    <t>Does the firm receive or hold money from its customers in the course of its intermediation business? If no, please select "N/A" for sections 8.2, 8.4 and 8.5 and move onto section 10.</t>
  </si>
  <si>
    <t>Date Return From (dd/mm/yyyy):</t>
  </si>
  <si>
    <t>Date Return To (dd/mm/yyyy):</t>
  </si>
  <si>
    <t>I/We confirm that, with the exception of any material breaches previously notified to the Authority in writing, during the period covered by this return, the business of the intermediary has been conducted in accordance with:-</t>
  </si>
  <si>
    <t>Other Turnover (please specify the nature of the activity in the comments box below)</t>
  </si>
  <si>
    <t>Consumer Insurance Business (i.e. private motor and household etc.)</t>
  </si>
  <si>
    <t>Non-Consumer Insurance Business (i.e. commercial property, motor fleet, motor trade, business interruption, employer's liability etc.)</t>
  </si>
  <si>
    <t>Financial Lines Insurance Business (i.e. professional indemnity and D&amp;O insurance etc.)</t>
  </si>
  <si>
    <t>Non-Consumer Insurance Business (i.e. commercial property, motor fleet, motor trade, business interruption employer's liability etc.)</t>
  </si>
  <si>
    <t xml:space="preserve">Name of loanee and value of loans made to group/related parties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</si>
</sst>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0" x14ac:knownFonts="1">
    <font>
      <sz val="12"/>
      <color theme="1"/>
      <name val="Calibri"/>
      <family val="2"/>
    </font>
    <font>
      <sz val="12"/>
      <color theme="1"/>
      <name val="Calibri"/>
      <family val="2"/>
    </font>
    <font>
      <b/>
      <sz val="12"/>
      <color theme="0"/>
      <name val="Calibri"/>
      <family val="2"/>
    </font>
    <font>
      <sz val="12"/>
      <color rgb="FFFF0000"/>
      <name val="Calibri"/>
      <family val="2"/>
    </font>
    <font>
      <b/>
      <sz val="12"/>
      <color theme="1"/>
      <name val="Calibri"/>
      <family val="2"/>
    </font>
    <font>
      <sz val="12"/>
      <color theme="0"/>
      <name val="Calibri"/>
      <family val="2"/>
    </font>
    <font>
      <b/>
      <sz val="20"/>
      <color rgb="FF775431"/>
      <name val="Calibri"/>
      <family val="2"/>
    </font>
    <font>
      <sz val="12"/>
      <color theme="1"/>
      <name val="Calibri"/>
      <family val="2"/>
      <scheme val="minor"/>
    </font>
    <font>
      <sz val="12"/>
      <color theme="1"/>
      <name val="Arial"/>
      <family val="2"/>
    </font>
    <font>
      <sz val="10"/>
      <color theme="1"/>
      <name val="Calibri"/>
      <family val="2"/>
      <scheme val="minor"/>
    </font>
    <font>
      <sz val="12"/>
      <name val="Calibri"/>
      <family val="2"/>
    </font>
    <font>
      <sz val="10"/>
      <color rgb="FF000000"/>
      <name val="Calibri"/>
      <family val="2"/>
    </font>
    <font>
      <b/>
      <sz val="12"/>
      <name val="Calibri"/>
      <family val="2"/>
    </font>
    <font>
      <sz val="11"/>
      <color theme="1"/>
      <name val="Calibri"/>
      <family val="2"/>
    </font>
    <font>
      <b/>
      <sz val="12"/>
      <color rgb="FFFFFFFF"/>
      <name val="Calibri"/>
      <family val="2"/>
    </font>
    <font>
      <sz val="10"/>
      <color rgb="FF775431"/>
      <name val="Calibri"/>
      <family val="2"/>
    </font>
    <font>
      <b/>
      <sz val="10"/>
      <color rgb="FF775431"/>
      <name val="Calibri"/>
      <family val="2"/>
    </font>
    <font>
      <i/>
      <sz val="12"/>
      <name val="Calibri"/>
      <family val="2"/>
    </font>
    <font>
      <b/>
      <i/>
      <sz val="12"/>
      <color theme="0"/>
      <name val="Calibri"/>
      <family val="2"/>
    </font>
    <font>
      <b/>
      <sz val="12"/>
      <color theme="0"/>
      <name val="Calibri"/>
      <family val="2"/>
      <scheme val="minor"/>
    </font>
  </fonts>
  <fills count="9">
    <fill>
      <patternFill patternType="none"/>
    </fill>
    <fill>
      <patternFill patternType="gray125"/>
    </fill>
    <fill>
      <patternFill patternType="solid">
        <fgColor rgb="FF005782"/>
        <bgColor indexed="64"/>
      </patternFill>
    </fill>
    <fill>
      <patternFill patternType="solid">
        <fgColor rgb="FFDDDDDD"/>
        <bgColor indexed="64"/>
      </patternFill>
    </fill>
    <fill>
      <patternFill patternType="solid">
        <fgColor theme="0"/>
        <bgColor indexed="64"/>
      </patternFill>
    </fill>
    <fill>
      <patternFill patternType="solid">
        <fgColor rgb="FFD9D9D9"/>
        <bgColor indexed="64"/>
      </patternFill>
    </fill>
    <fill>
      <patternFill patternType="solid">
        <fgColor rgb="FFE7E6E6"/>
        <bgColor indexed="64"/>
      </patternFill>
    </fill>
    <fill>
      <patternFill patternType="solid">
        <fgColor theme="0" tint="-0.249977111117893"/>
        <bgColor indexed="64"/>
      </patternFill>
    </fill>
    <fill>
      <patternFill patternType="solid">
        <fgColor rgb="FFBEFFF0"/>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s>
  <cellStyleXfs count="4">
    <xf numFmtId="0" fontId="0" fillId="0" borderId="0"/>
    <xf numFmtId="43" fontId="1" fillId="0" borderId="0" applyFont="0" applyFill="0" applyBorder="0" applyAlignment="0" applyProtection="0"/>
    <xf numFmtId="0" fontId="8" fillId="0" borderId="0"/>
    <xf numFmtId="0" fontId="1" fillId="8" borderId="0" applyNumberFormat="0" applyFont="0" applyBorder="0" applyAlignment="0" applyProtection="0"/>
  </cellStyleXfs>
  <cellXfs count="245">
    <xf numFmtId="0" fontId="0" fillId="0" borderId="0" xfId="0"/>
    <xf numFmtId="0" fontId="0" fillId="0" borderId="0" xfId="0" applyProtection="1">
      <protection hidden="1"/>
    </xf>
    <xf numFmtId="0" fontId="3" fillId="0" borderId="0" xfId="0" applyFont="1" applyAlignment="1" applyProtection="1">
      <alignment horizontal="center" vertical="center" wrapText="1"/>
      <protection hidden="1"/>
    </xf>
    <xf numFmtId="0" fontId="2" fillId="2" borderId="1" xfId="0" applyFont="1" applyFill="1" applyBorder="1" applyAlignment="1" applyProtection="1">
      <alignment horizontal="left" vertical="center"/>
      <protection hidden="1"/>
    </xf>
    <xf numFmtId="0" fontId="2" fillId="2" borderId="2" xfId="0" applyFont="1" applyFill="1" applyBorder="1" applyAlignment="1" applyProtection="1">
      <alignment horizontal="center" vertical="center"/>
      <protection hidden="1"/>
    </xf>
    <xf numFmtId="0" fontId="0" fillId="3" borderId="4" xfId="0" applyFill="1" applyBorder="1" applyAlignment="1" applyProtection="1">
      <alignment horizontal="left" vertical="center" wrapText="1"/>
      <protection locked="0"/>
    </xf>
    <xf numFmtId="0" fontId="0" fillId="0" borderId="0" xfId="0" applyAlignment="1" applyProtection="1">
      <alignment horizontal="center" vertical="center" wrapText="1"/>
      <protection hidden="1"/>
    </xf>
    <xf numFmtId="0" fontId="0" fillId="0" borderId="0" xfId="0" applyAlignment="1" applyProtection="1">
      <alignment vertical="center"/>
      <protection hidden="1"/>
    </xf>
    <xf numFmtId="0" fontId="0" fillId="4" borderId="0" xfId="0" applyFill="1" applyProtection="1">
      <protection hidden="1"/>
    </xf>
    <xf numFmtId="0" fontId="0" fillId="4" borderId="0" xfId="0" applyFill="1"/>
    <xf numFmtId="0" fontId="0" fillId="4" borderId="0" xfId="0" applyFill="1" applyAlignment="1" applyProtection="1">
      <alignment horizontal="left" vertical="center" wrapText="1"/>
      <protection hidden="1"/>
    </xf>
    <xf numFmtId="0" fontId="6" fillId="4" borderId="0" xfId="0" applyFont="1" applyFill="1" applyAlignment="1" applyProtection="1">
      <alignment horizontal="center" vertical="center" wrapText="1"/>
      <protection hidden="1"/>
    </xf>
    <xf numFmtId="0" fontId="0" fillId="4" borderId="0" xfId="0" applyFill="1" applyAlignment="1" applyProtection="1">
      <alignment vertical="center"/>
      <protection hidden="1"/>
    </xf>
    <xf numFmtId="0" fontId="0" fillId="0" borderId="0" xfId="0" applyAlignment="1" applyProtection="1">
      <alignment wrapText="1"/>
      <protection hidden="1"/>
    </xf>
    <xf numFmtId="0" fontId="9" fillId="0" borderId="0" xfId="2" applyFont="1" applyAlignment="1" applyProtection="1">
      <alignment horizontal="center" vertical="center"/>
      <protection hidden="1"/>
    </xf>
    <xf numFmtId="0" fontId="0" fillId="0" borderId="0" xfId="0" applyAlignment="1" applyProtection="1">
      <alignment horizontal="center"/>
      <protection hidden="1"/>
    </xf>
    <xf numFmtId="0" fontId="2" fillId="2" borderId="8" xfId="0" applyFont="1" applyFill="1" applyBorder="1" applyAlignment="1" applyProtection="1">
      <alignment horizontal="left" vertical="center"/>
      <protection hidden="1"/>
    </xf>
    <xf numFmtId="0" fontId="2" fillId="2" borderId="4"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wrapText="1"/>
      <protection hidden="1"/>
    </xf>
    <xf numFmtId="0" fontId="2" fillId="2" borderId="8" xfId="0" applyFont="1" applyFill="1" applyBorder="1" applyAlignment="1" applyProtection="1">
      <alignment horizontal="center" vertical="center" wrapText="1"/>
      <protection hidden="1"/>
    </xf>
    <xf numFmtId="0" fontId="0" fillId="0" borderId="8" xfId="0" applyBorder="1" applyAlignment="1" applyProtection="1">
      <alignment horizontal="left" vertical="center"/>
      <protection hidden="1"/>
    </xf>
    <xf numFmtId="0" fontId="10" fillId="0" borderId="9" xfId="0" applyFont="1" applyBorder="1" applyAlignment="1" applyProtection="1">
      <alignment horizontal="left" vertical="center"/>
      <protection hidden="1"/>
    </xf>
    <xf numFmtId="37" fontId="0" fillId="5" borderId="8" xfId="1" applyNumberFormat="1" applyFont="1" applyFill="1" applyBorder="1" applyAlignment="1" applyProtection="1">
      <alignment horizontal="right" vertical="center"/>
      <protection locked="0"/>
    </xf>
    <xf numFmtId="39" fontId="10" fillId="5" borderId="8" xfId="1" applyNumberFormat="1" applyFont="1" applyFill="1" applyBorder="1" applyAlignment="1" applyProtection="1">
      <alignment horizontal="right" vertical="center"/>
      <protection locked="0"/>
    </xf>
    <xf numFmtId="0" fontId="10" fillId="0" borderId="9" xfId="0" applyFont="1" applyBorder="1" applyAlignment="1" applyProtection="1">
      <alignment horizontal="left" vertical="center" wrapText="1"/>
      <protection hidden="1"/>
    </xf>
    <xf numFmtId="0" fontId="10" fillId="0" borderId="8" xfId="0" applyFont="1" applyBorder="1" applyAlignment="1" applyProtection="1">
      <alignment horizontal="left" vertical="center"/>
      <protection hidden="1"/>
    </xf>
    <xf numFmtId="0" fontId="10" fillId="0" borderId="8" xfId="0" applyFont="1" applyBorder="1" applyAlignment="1" applyProtection="1">
      <alignment horizontal="left" vertical="center" wrapText="1"/>
      <protection hidden="1"/>
    </xf>
    <xf numFmtId="0" fontId="2" fillId="2" borderId="8" xfId="0" applyFont="1" applyFill="1" applyBorder="1" applyAlignment="1" applyProtection="1">
      <alignment horizontal="center" vertical="center"/>
      <protection hidden="1"/>
    </xf>
    <xf numFmtId="0" fontId="0" fillId="0" borderId="0" xfId="0" applyAlignment="1" applyProtection="1">
      <alignment horizontal="left" vertical="center"/>
      <protection hidden="1"/>
    </xf>
    <xf numFmtId="0" fontId="10" fillId="0" borderId="0" xfId="0" applyFont="1" applyAlignment="1" applyProtection="1">
      <alignment horizontal="left" vertical="center" wrapText="1"/>
      <protection hidden="1"/>
    </xf>
    <xf numFmtId="0" fontId="11" fillId="0" borderId="0" xfId="2" applyFont="1" applyAlignment="1" applyProtection="1">
      <alignment horizontal="center" vertical="center"/>
      <protection hidden="1"/>
    </xf>
    <xf numFmtId="0" fontId="0" fillId="4" borderId="0" xfId="0" applyFill="1" applyAlignment="1" applyProtection="1">
      <alignment vertical="center" wrapText="1"/>
      <protection hidden="1"/>
    </xf>
    <xf numFmtId="0" fontId="2" fillId="2" borderId="4" xfId="0" applyFont="1" applyFill="1" applyBorder="1" applyAlignment="1" applyProtection="1">
      <alignment horizontal="left" vertical="center" wrapText="1"/>
      <protection hidden="1"/>
    </xf>
    <xf numFmtId="0" fontId="2" fillId="2" borderId="4" xfId="0" applyFont="1" applyFill="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0" fillId="4" borderId="8" xfId="0" applyFill="1" applyBorder="1" applyAlignment="1" applyProtection="1">
      <alignment horizontal="left" vertical="center" wrapText="1"/>
      <protection hidden="1"/>
    </xf>
    <xf numFmtId="0" fontId="10" fillId="4" borderId="1" xfId="0" applyFont="1" applyFill="1" applyBorder="1" applyAlignment="1" applyProtection="1">
      <alignment vertical="center" wrapText="1"/>
      <protection hidden="1"/>
    </xf>
    <xf numFmtId="37" fontId="10" fillId="6" borderId="8" xfId="1" applyNumberFormat="1" applyFont="1" applyFill="1" applyBorder="1" applyAlignment="1" applyProtection="1">
      <alignment horizontal="right" vertical="center" wrapText="1"/>
      <protection locked="0"/>
    </xf>
    <xf numFmtId="37" fontId="2" fillId="2" borderId="8" xfId="1" applyNumberFormat="1" applyFont="1" applyFill="1" applyBorder="1" applyAlignment="1" applyProtection="1">
      <alignment horizontal="right" vertical="center" wrapText="1"/>
      <protection hidden="1"/>
    </xf>
    <xf numFmtId="164" fontId="10" fillId="0" borderId="0" xfId="1" applyNumberFormat="1" applyFont="1" applyFill="1" applyBorder="1" applyAlignment="1" applyProtection="1">
      <alignment horizontal="right" vertical="center" wrapText="1"/>
      <protection hidden="1"/>
    </xf>
    <xf numFmtId="0" fontId="2" fillId="0" borderId="0" xfId="0" applyFont="1" applyAlignment="1" applyProtection="1">
      <alignment horizontal="left"/>
      <protection hidden="1"/>
    </xf>
    <xf numFmtId="0" fontId="10" fillId="0" borderId="0" xfId="0" applyFont="1" applyAlignment="1" applyProtection="1">
      <alignment horizontal="left" vertical="top" wrapText="1"/>
      <protection hidden="1"/>
    </xf>
    <xf numFmtId="0" fontId="12" fillId="0" borderId="0" xfId="0" applyFont="1" applyAlignment="1" applyProtection="1">
      <alignment horizontal="center" vertical="center" wrapText="1"/>
      <protection hidden="1"/>
    </xf>
    <xf numFmtId="0" fontId="10" fillId="4" borderId="8" xfId="0" applyFont="1" applyFill="1" applyBorder="1" applyAlignment="1" applyProtection="1">
      <alignment vertical="center" wrapText="1"/>
      <protection hidden="1"/>
    </xf>
    <xf numFmtId="37" fontId="10" fillId="5" borderId="8" xfId="1" applyNumberFormat="1" applyFont="1" applyFill="1" applyBorder="1" applyAlignment="1" applyProtection="1">
      <alignment horizontal="right" vertical="center" wrapText="1"/>
      <protection locked="0"/>
    </xf>
    <xf numFmtId="0" fontId="0" fillId="0" borderId="0" xfId="0" applyAlignment="1" applyProtection="1">
      <alignment vertical="center" wrapText="1"/>
      <protection hidden="1"/>
    </xf>
    <xf numFmtId="164" fontId="10" fillId="2" borderId="8" xfId="1" applyNumberFormat="1" applyFont="1" applyFill="1" applyBorder="1" applyAlignment="1" applyProtection="1">
      <alignment horizontal="right" vertical="center" wrapText="1"/>
      <protection hidden="1"/>
    </xf>
    <xf numFmtId="0" fontId="13" fillId="4" borderId="0" xfId="0" applyFont="1" applyFill="1" applyAlignment="1" applyProtection="1">
      <alignment vertical="center" wrapText="1"/>
      <protection hidden="1"/>
    </xf>
    <xf numFmtId="0" fontId="13" fillId="4" borderId="8" xfId="0" applyFont="1" applyFill="1" applyBorder="1" applyAlignment="1" applyProtection="1">
      <alignment horizontal="center" vertical="center" wrapText="1"/>
      <protection hidden="1"/>
    </xf>
    <xf numFmtId="0" fontId="10" fillId="4" borderId="8" xfId="0" applyFont="1" applyFill="1" applyBorder="1" applyAlignment="1" applyProtection="1">
      <alignment horizontal="left" vertical="center" wrapText="1" indent="3"/>
      <protection hidden="1"/>
    </xf>
    <xf numFmtId="0" fontId="13" fillId="0" borderId="0" xfId="0" applyFont="1" applyAlignment="1" applyProtection="1">
      <alignment vertical="center" wrapText="1"/>
      <protection hidden="1"/>
    </xf>
    <xf numFmtId="0" fontId="13" fillId="0" borderId="0" xfId="0" applyFont="1" applyAlignment="1" applyProtection="1">
      <alignment vertical="center"/>
      <protection hidden="1"/>
    </xf>
    <xf numFmtId="0" fontId="10" fillId="0" borderId="8" xfId="0" applyFont="1" applyBorder="1" applyAlignment="1" applyProtection="1">
      <alignment vertical="center" wrapText="1"/>
      <protection hidden="1"/>
    </xf>
    <xf numFmtId="0" fontId="0" fillId="0" borderId="0" xfId="0" applyAlignment="1" applyProtection="1">
      <alignment horizontal="right" vertical="center"/>
      <protection hidden="1"/>
    </xf>
    <xf numFmtId="0" fontId="10" fillId="0" borderId="1" xfId="0" applyFont="1" applyBorder="1" applyAlignment="1" applyProtection="1">
      <alignment vertical="center" wrapText="1"/>
      <protection hidden="1"/>
    </xf>
    <xf numFmtId="0" fontId="0" fillId="7" borderId="0" xfId="0" applyFill="1" applyAlignment="1" applyProtection="1">
      <alignment vertical="center"/>
      <protection hidden="1"/>
    </xf>
    <xf numFmtId="0" fontId="0" fillId="0" borderId="8" xfId="0" applyBorder="1" applyAlignment="1" applyProtection="1">
      <alignment vertical="center"/>
      <protection hidden="1"/>
    </xf>
    <xf numFmtId="0" fontId="2" fillId="4" borderId="0" xfId="0" applyFont="1" applyFill="1" applyAlignment="1" applyProtection="1">
      <alignment horizontal="left"/>
      <protection hidden="1"/>
    </xf>
    <xf numFmtId="1" fontId="3" fillId="0" borderId="0" xfId="0" applyNumberFormat="1" applyFont="1" applyAlignment="1" applyProtection="1">
      <alignment horizontal="right" vertical="center" wrapText="1"/>
      <protection hidden="1"/>
    </xf>
    <xf numFmtId="1" fontId="3" fillId="0" borderId="0" xfId="0" applyNumberFormat="1" applyFont="1" applyAlignment="1" applyProtection="1">
      <alignment horizontal="center" vertical="center" wrapText="1"/>
      <protection hidden="1"/>
    </xf>
    <xf numFmtId="0" fontId="0" fillId="4" borderId="8" xfId="0" applyFill="1" applyBorder="1" applyAlignment="1" applyProtection="1">
      <alignment horizontal="center" vertical="center" wrapText="1"/>
      <protection hidden="1"/>
    </xf>
    <xf numFmtId="0" fontId="10" fillId="4" borderId="8" xfId="0" applyFont="1" applyFill="1" applyBorder="1" applyAlignment="1" applyProtection="1">
      <alignment horizontal="left" vertical="center" wrapText="1" indent="4"/>
      <protection hidden="1"/>
    </xf>
    <xf numFmtId="164" fontId="3" fillId="0" borderId="0" xfId="1" applyNumberFormat="1" applyFont="1" applyFill="1" applyBorder="1" applyAlignment="1" applyProtection="1">
      <alignment horizontal="right" vertical="center" wrapText="1"/>
      <protection hidden="1"/>
    </xf>
    <xf numFmtId="0" fontId="0" fillId="0" borderId="0" xfId="0" applyAlignment="1" applyProtection="1">
      <alignment horizontal="left"/>
      <protection hidden="1"/>
    </xf>
    <xf numFmtId="0" fontId="0" fillId="0" borderId="0" xfId="0" applyAlignment="1" applyProtection="1">
      <alignment horizontal="left" vertical="top"/>
      <protection hidden="1"/>
    </xf>
    <xf numFmtId="0" fontId="6" fillId="0" borderId="0" xfId="0" applyFont="1" applyAlignment="1" applyProtection="1">
      <alignment horizontal="center" vertical="center" wrapText="1"/>
      <protection hidden="1"/>
    </xf>
    <xf numFmtId="0" fontId="2" fillId="2" borderId="8" xfId="0" applyFont="1" applyFill="1" applyBorder="1" applyAlignment="1" applyProtection="1">
      <alignment horizontal="left" vertical="center" wrapText="1"/>
      <protection hidden="1"/>
    </xf>
    <xf numFmtId="37" fontId="10" fillId="5" borderId="1" xfId="1" applyNumberFormat="1" applyFont="1" applyFill="1" applyBorder="1" applyAlignment="1" applyProtection="1">
      <alignment horizontal="right" vertical="center" wrapText="1"/>
      <protection locked="0"/>
    </xf>
    <xf numFmtId="1" fontId="3" fillId="2" borderId="1" xfId="0" applyNumberFormat="1" applyFont="1" applyFill="1" applyBorder="1" applyAlignment="1" applyProtection="1">
      <alignment horizontal="right" vertical="center"/>
      <protection hidden="1"/>
    </xf>
    <xf numFmtId="1" fontId="3" fillId="2" borderId="8" xfId="0" applyNumberFormat="1" applyFont="1" applyFill="1" applyBorder="1" applyAlignment="1" applyProtection="1">
      <alignment horizontal="right" vertical="center"/>
      <protection hidden="1"/>
    </xf>
    <xf numFmtId="0" fontId="0" fillId="0" borderId="8" xfId="0" applyBorder="1" applyAlignment="1" applyProtection="1">
      <alignment vertical="center" wrapText="1"/>
      <protection hidden="1"/>
    </xf>
    <xf numFmtId="0" fontId="10" fillId="5" borderId="8" xfId="0" applyFont="1" applyFill="1" applyBorder="1" applyAlignment="1" applyProtection="1">
      <alignment horizontal="left" vertical="center" wrapText="1"/>
      <protection locked="0"/>
    </xf>
    <xf numFmtId="2" fontId="0" fillId="4" borderId="8" xfId="0" applyNumberFormat="1" applyFill="1" applyBorder="1" applyAlignment="1" applyProtection="1">
      <alignment horizontal="left" vertical="center" wrapText="1"/>
      <protection hidden="1"/>
    </xf>
    <xf numFmtId="0" fontId="0" fillId="0" borderId="0" xfId="0" applyAlignment="1" applyProtection="1">
      <alignment horizontal="center" vertical="center"/>
      <protection hidden="1"/>
    </xf>
    <xf numFmtId="9" fontId="10" fillId="3" borderId="8" xfId="0" applyNumberFormat="1" applyFont="1" applyFill="1" applyBorder="1" applyAlignment="1" applyProtection="1">
      <alignment horizontal="left" vertical="center"/>
      <protection locked="0"/>
    </xf>
    <xf numFmtId="37" fontId="10" fillId="3" borderId="8" xfId="1" applyNumberFormat="1" applyFont="1" applyFill="1" applyBorder="1" applyAlignment="1" applyProtection="1">
      <alignment horizontal="right" vertical="center"/>
      <protection locked="0"/>
    </xf>
    <xf numFmtId="0" fontId="10" fillId="3" borderId="8"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wrapText="1"/>
      <protection hidden="1"/>
    </xf>
    <xf numFmtId="0" fontId="0" fillId="3" borderId="8" xfId="0" applyFill="1" applyBorder="1" applyAlignment="1" applyProtection="1">
      <alignment horizontal="left" vertical="center" wrapText="1"/>
      <protection locked="0"/>
    </xf>
    <xf numFmtId="4" fontId="0" fillId="3" borderId="8" xfId="0" applyNumberFormat="1" applyFill="1" applyBorder="1" applyAlignment="1" applyProtection="1">
      <alignment horizontal="right" vertical="center"/>
      <protection locked="0"/>
    </xf>
    <xf numFmtId="0" fontId="10" fillId="3" borderId="8" xfId="0" applyFont="1" applyFill="1" applyBorder="1" applyAlignment="1" applyProtection="1">
      <alignment horizontal="left" vertical="center" wrapText="1"/>
      <protection locked="0"/>
    </xf>
    <xf numFmtId="0" fontId="0" fillId="4" borderId="0" xfId="0" applyFill="1" applyAlignment="1" applyProtection="1">
      <alignment horizontal="left" vertical="center"/>
      <protection hidden="1"/>
    </xf>
    <xf numFmtId="0" fontId="10" fillId="4" borderId="0" xfId="0" applyFont="1" applyFill="1" applyAlignment="1" applyProtection="1">
      <alignment horizontal="left" vertical="center" wrapText="1"/>
      <protection hidden="1"/>
    </xf>
    <xf numFmtId="9" fontId="0" fillId="4" borderId="0" xfId="0" applyNumberFormat="1" applyFill="1" applyAlignment="1" applyProtection="1">
      <alignment horizontal="right" vertical="center"/>
      <protection hidden="1"/>
    </xf>
    <xf numFmtId="0" fontId="6" fillId="4" borderId="0" xfId="0" applyFont="1" applyFill="1" applyAlignment="1" applyProtection="1">
      <alignment vertical="center" wrapText="1"/>
      <protection hidden="1"/>
    </xf>
    <xf numFmtId="0" fontId="5" fillId="4" borderId="0" xfId="0" applyFont="1" applyFill="1" applyProtection="1">
      <protection hidden="1"/>
    </xf>
    <xf numFmtId="0" fontId="2" fillId="2" borderId="1" xfId="0" applyFont="1" applyFill="1" applyBorder="1" applyAlignment="1" applyProtection="1">
      <alignment horizontal="center" vertical="center"/>
      <protection hidden="1"/>
    </xf>
    <xf numFmtId="0" fontId="10" fillId="0" borderId="4" xfId="0" applyFont="1" applyBorder="1" applyAlignment="1" applyProtection="1">
      <alignment horizontal="left" vertical="center" wrapText="1"/>
      <protection hidden="1"/>
    </xf>
    <xf numFmtId="37" fontId="12" fillId="3" borderId="8"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right" vertical="center" wrapText="1"/>
      <protection hidden="1"/>
    </xf>
    <xf numFmtId="0" fontId="10" fillId="0" borderId="3" xfId="0" applyFont="1" applyBorder="1" applyAlignment="1" applyProtection="1">
      <alignment horizontal="left" vertical="center" wrapText="1"/>
      <protection hidden="1"/>
    </xf>
    <xf numFmtId="37" fontId="10" fillId="3" borderId="8" xfId="1" applyNumberFormat="1" applyFont="1" applyFill="1" applyBorder="1" applyAlignment="1" applyProtection="1">
      <alignment horizontal="right" vertical="center" wrapText="1"/>
      <protection locked="0"/>
    </xf>
    <xf numFmtId="37" fontId="10" fillId="3" borderId="4" xfId="1" applyNumberFormat="1" applyFont="1" applyFill="1" applyBorder="1" applyAlignment="1" applyProtection="1">
      <alignment horizontal="right" vertical="center" wrapText="1"/>
      <protection locked="0"/>
    </xf>
    <xf numFmtId="1" fontId="0" fillId="2" borderId="1" xfId="0" applyNumberFormat="1" applyFill="1" applyBorder="1" applyAlignment="1" applyProtection="1">
      <alignment vertical="center"/>
      <protection hidden="1"/>
    </xf>
    <xf numFmtId="0" fontId="0" fillId="0" borderId="8" xfId="0" applyBorder="1" applyAlignment="1" applyProtection="1">
      <alignment horizontal="center" vertical="center"/>
      <protection hidden="1"/>
    </xf>
    <xf numFmtId="0" fontId="0" fillId="0" borderId="8" xfId="0" applyBorder="1" applyAlignment="1" applyProtection="1">
      <alignment horizontal="left" vertical="center" indent="5"/>
      <protection hidden="1"/>
    </xf>
    <xf numFmtId="37" fontId="10" fillId="3" borderId="8" xfId="1" applyNumberFormat="1" applyFont="1" applyFill="1" applyBorder="1" applyAlignment="1" applyProtection="1">
      <alignment vertical="center" wrapText="1"/>
      <protection locked="0"/>
    </xf>
    <xf numFmtId="0" fontId="10" fillId="0" borderId="8" xfId="0" applyFont="1" applyBorder="1" applyAlignment="1" applyProtection="1">
      <alignment horizontal="center" vertical="center" wrapText="1"/>
      <protection hidden="1"/>
    </xf>
    <xf numFmtId="0" fontId="10" fillId="0" borderId="8" xfId="0" applyFont="1" applyBorder="1" applyAlignment="1" applyProtection="1">
      <alignment horizontal="left" vertical="center" wrapText="1" indent="5"/>
      <protection hidden="1"/>
    </xf>
    <xf numFmtId="0" fontId="10" fillId="0" borderId="8" xfId="0" applyFont="1" applyBorder="1" applyAlignment="1" applyProtection="1">
      <alignment vertical="center"/>
      <protection hidden="1"/>
    </xf>
    <xf numFmtId="0" fontId="5" fillId="2" borderId="8" xfId="0" applyFont="1" applyFill="1" applyBorder="1" applyAlignment="1" applyProtection="1">
      <alignment horizontal="left" vertical="center"/>
      <protection hidden="1"/>
    </xf>
    <xf numFmtId="37" fontId="5" fillId="2" borderId="8" xfId="0" applyNumberFormat="1" applyFont="1" applyFill="1" applyBorder="1" applyAlignment="1" applyProtection="1">
      <alignment vertical="center" wrapText="1"/>
      <protection hidden="1"/>
    </xf>
    <xf numFmtId="0" fontId="10" fillId="0" borderId="1" xfId="0" applyFont="1" applyBorder="1" applyAlignment="1" applyProtection="1">
      <alignment horizontal="center" vertical="center" wrapText="1"/>
      <protection hidden="1"/>
    </xf>
    <xf numFmtId="0" fontId="10" fillId="0" borderId="1" xfId="0" applyFont="1" applyBorder="1" applyAlignment="1" applyProtection="1">
      <alignment horizontal="left" vertical="center" wrapText="1" indent="5"/>
      <protection hidden="1"/>
    </xf>
    <xf numFmtId="0" fontId="5" fillId="2" borderId="8" xfId="0" applyFont="1" applyFill="1" applyBorder="1" applyAlignment="1" applyProtection="1">
      <alignment horizontal="left" vertical="center" wrapText="1"/>
      <protection hidden="1"/>
    </xf>
    <xf numFmtId="0" fontId="2" fillId="2" borderId="8" xfId="0" applyFont="1" applyFill="1" applyBorder="1" applyAlignment="1" applyProtection="1">
      <alignment vertical="center" wrapText="1"/>
      <protection hidden="1"/>
    </xf>
    <xf numFmtId="37" fontId="5" fillId="2" borderId="8" xfId="1" applyNumberFormat="1" applyFont="1" applyFill="1" applyBorder="1" applyAlignment="1" applyProtection="1">
      <alignment vertical="center"/>
      <protection hidden="1"/>
    </xf>
    <xf numFmtId="0" fontId="14" fillId="2" borderId="8" xfId="0" applyFont="1" applyFill="1" applyBorder="1" applyAlignment="1" applyProtection="1">
      <alignment vertical="center"/>
      <protection hidden="1"/>
    </xf>
    <xf numFmtId="0" fontId="14" fillId="2" borderId="8" xfId="0" applyFont="1" applyFill="1" applyBorder="1" applyAlignment="1" applyProtection="1">
      <alignment vertical="center" wrapText="1"/>
      <protection hidden="1"/>
    </xf>
    <xf numFmtId="0" fontId="14" fillId="2" borderId="8" xfId="0" applyFont="1" applyFill="1" applyBorder="1" applyAlignment="1" applyProtection="1">
      <alignment horizontal="center" vertical="center" wrapText="1"/>
      <protection hidden="1"/>
    </xf>
    <xf numFmtId="0" fontId="10" fillId="0" borderId="8" xfId="0" applyFont="1" applyBorder="1" applyAlignment="1" applyProtection="1">
      <alignment horizontal="left" vertical="center" wrapText="1" indent="6"/>
      <protection hidden="1"/>
    </xf>
    <xf numFmtId="37" fontId="10" fillId="3" borderId="8" xfId="1" applyNumberFormat="1" applyFont="1" applyFill="1" applyBorder="1" applyAlignment="1" applyProtection="1">
      <alignment vertical="center"/>
      <protection locked="0"/>
    </xf>
    <xf numFmtId="0" fontId="12" fillId="4" borderId="0" xfId="0" applyFont="1" applyFill="1" applyAlignment="1" applyProtection="1">
      <alignment horizontal="left" vertical="center"/>
      <protection hidden="1"/>
    </xf>
    <xf numFmtId="1" fontId="0" fillId="4" borderId="0" xfId="0" applyNumberFormat="1" applyFill="1" applyAlignment="1" applyProtection="1">
      <alignment vertical="center"/>
      <protection hidden="1"/>
    </xf>
    <xf numFmtId="0" fontId="12" fillId="4" borderId="12" xfId="0" applyFont="1" applyFill="1" applyBorder="1" applyAlignment="1" applyProtection="1">
      <alignment horizontal="left" vertical="center"/>
      <protection hidden="1"/>
    </xf>
    <xf numFmtId="0" fontId="0" fillId="4" borderId="0" xfId="0" applyFill="1" applyAlignment="1" applyProtection="1">
      <alignment horizontal="left"/>
      <protection hidden="1"/>
    </xf>
    <xf numFmtId="0" fontId="10" fillId="4" borderId="0" xfId="0" applyFont="1" applyFill="1" applyAlignment="1" applyProtection="1">
      <alignment horizontal="left" vertical="center" wrapText="1" indent="32"/>
      <protection hidden="1"/>
    </xf>
    <xf numFmtId="0" fontId="10" fillId="4" borderId="0" xfId="0" applyFont="1" applyFill="1" applyProtection="1">
      <protection hidden="1"/>
    </xf>
    <xf numFmtId="0" fontId="0" fillId="4" borderId="0" xfId="0" applyFill="1" applyAlignment="1" applyProtection="1">
      <alignment horizontal="center"/>
      <protection hidden="1"/>
    </xf>
    <xf numFmtId="0" fontId="12" fillId="4" borderId="0" xfId="0" applyFont="1" applyFill="1" applyAlignment="1" applyProtection="1">
      <alignment horizontal="center" vertical="center" wrapText="1"/>
      <protection hidden="1"/>
    </xf>
    <xf numFmtId="0" fontId="10" fillId="4" borderId="0" xfId="0" applyFont="1" applyFill="1" applyAlignment="1" applyProtection="1">
      <alignment wrapText="1"/>
      <protection hidden="1"/>
    </xf>
    <xf numFmtId="0" fontId="15" fillId="0" borderId="0" xfId="0" applyFont="1" applyAlignment="1" applyProtection="1">
      <alignment horizontal="center" vertical="center" wrapText="1"/>
      <protection hidden="1"/>
    </xf>
    <xf numFmtId="0" fontId="2" fillId="2" borderId="3" xfId="0" applyFont="1" applyFill="1" applyBorder="1" applyAlignment="1" applyProtection="1">
      <alignment horizontal="center" vertical="center"/>
      <protection hidden="1"/>
    </xf>
    <xf numFmtId="37" fontId="0" fillId="3" borderId="8" xfId="1" applyNumberFormat="1" applyFont="1" applyFill="1" applyBorder="1" applyAlignment="1" applyProtection="1">
      <alignment horizontal="right" vertical="center"/>
      <protection locked="0"/>
    </xf>
    <xf numFmtId="0" fontId="16" fillId="0" borderId="0" xfId="0" applyFont="1" applyAlignment="1" applyProtection="1">
      <alignment horizontal="center" vertical="center" wrapText="1"/>
      <protection hidden="1"/>
    </xf>
    <xf numFmtId="0" fontId="2" fillId="2" borderId="1" xfId="0" applyFont="1" applyFill="1" applyBorder="1" applyAlignment="1" applyProtection="1">
      <alignment horizontal="left" vertical="center" wrapText="1"/>
      <protection hidden="1"/>
    </xf>
    <xf numFmtId="37" fontId="5" fillId="2" borderId="8" xfId="1" applyNumberFormat="1" applyFont="1" applyFill="1" applyBorder="1" applyAlignment="1" applyProtection="1">
      <alignment horizontal="right" vertical="center"/>
      <protection hidden="1"/>
    </xf>
    <xf numFmtId="0" fontId="3" fillId="4" borderId="0" xfId="0" applyFont="1" applyFill="1" applyAlignment="1" applyProtection="1">
      <alignment horizontal="left" vertical="center"/>
      <protection hidden="1"/>
    </xf>
    <xf numFmtId="0" fontId="16" fillId="4" borderId="0" xfId="0" applyFont="1" applyFill="1" applyAlignment="1" applyProtection="1">
      <alignment horizontal="center" vertical="center" wrapText="1"/>
      <protection hidden="1"/>
    </xf>
    <xf numFmtId="0" fontId="2" fillId="2" borderId="14" xfId="0" applyFont="1" applyFill="1" applyBorder="1" applyAlignment="1" applyProtection="1">
      <alignment vertical="center"/>
      <protection hidden="1"/>
    </xf>
    <xf numFmtId="0" fontId="2" fillId="2" borderId="0" xfId="0" applyFont="1" applyFill="1" applyAlignment="1" applyProtection="1">
      <alignment vertical="center"/>
      <protection hidden="1"/>
    </xf>
    <xf numFmtId="0" fontId="2" fillId="2" borderId="14"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2" borderId="10" xfId="0" applyFont="1" applyFill="1" applyBorder="1" applyAlignment="1" applyProtection="1">
      <alignment horizontal="center" vertical="center" wrapText="1"/>
      <protection hidden="1"/>
    </xf>
    <xf numFmtId="0" fontId="0" fillId="3" borderId="8" xfId="0" applyFill="1" applyBorder="1" applyAlignment="1" applyProtection="1">
      <alignment horizontal="left" vertical="center"/>
      <protection locked="0"/>
    </xf>
    <xf numFmtId="38" fontId="0" fillId="3" borderId="8" xfId="1" applyNumberFormat="1" applyFont="1" applyFill="1" applyBorder="1" applyAlignment="1" applyProtection="1">
      <alignment vertical="center"/>
      <protection locked="0"/>
    </xf>
    <xf numFmtId="38" fontId="10" fillId="3" borderId="8" xfId="1" applyNumberFormat="1" applyFont="1" applyFill="1" applyBorder="1" applyAlignment="1" applyProtection="1">
      <alignment vertical="center" wrapText="1"/>
      <protection locked="0"/>
    </xf>
    <xf numFmtId="0" fontId="4" fillId="0" borderId="8" xfId="0" applyFont="1" applyBorder="1"/>
    <xf numFmtId="0" fontId="0" fillId="0" borderId="8" xfId="0" applyBorder="1"/>
    <xf numFmtId="0" fontId="0" fillId="0" borderId="1" xfId="0" applyBorder="1" applyAlignment="1" applyProtection="1">
      <alignment vertical="center"/>
      <protection hidden="1"/>
    </xf>
    <xf numFmtId="0" fontId="7" fillId="6" borderId="8" xfId="3" applyFont="1" applyFill="1" applyBorder="1" applyAlignment="1" applyProtection="1">
      <alignment horizontal="right" vertical="center"/>
      <protection locked="0"/>
    </xf>
    <xf numFmtId="0" fontId="7" fillId="0" borderId="8" xfId="0" applyFont="1" applyBorder="1" applyAlignment="1" applyProtection="1">
      <alignment vertical="center"/>
      <protection hidden="1"/>
    </xf>
    <xf numFmtId="14" fontId="7" fillId="6" borderId="8" xfId="3" applyNumberFormat="1" applyFont="1" applyFill="1" applyBorder="1" applyAlignment="1" applyProtection="1">
      <alignment horizontal="right" vertical="center"/>
      <protection locked="0"/>
    </xf>
    <xf numFmtId="0" fontId="0" fillId="0" borderId="9" xfId="0" applyBorder="1" applyAlignment="1" applyProtection="1">
      <alignment vertical="center"/>
      <protection hidden="1"/>
    </xf>
    <xf numFmtId="14" fontId="0" fillId="4" borderId="0" xfId="0" applyNumberFormat="1" applyFill="1" applyAlignment="1" applyProtection="1">
      <alignment horizontal="left" vertical="center"/>
      <protection hidden="1"/>
    </xf>
    <xf numFmtId="0" fontId="10" fillId="4" borderId="0" xfId="0" applyFont="1" applyFill="1" applyAlignment="1" applyProtection="1">
      <alignment vertical="center"/>
      <protection hidden="1"/>
    </xf>
    <xf numFmtId="14" fontId="10" fillId="4" borderId="0" xfId="0" applyNumberFormat="1" applyFont="1" applyFill="1" applyAlignment="1" applyProtection="1">
      <alignment horizontal="left" vertical="center"/>
      <protection hidden="1"/>
    </xf>
    <xf numFmtId="0" fontId="0" fillId="4" borderId="0" xfId="0" applyFill="1" applyAlignment="1" applyProtection="1">
      <alignment horizontal="center" vertical="center"/>
      <protection hidden="1"/>
    </xf>
    <xf numFmtId="0" fontId="2" fillId="2" borderId="3" xfId="0" applyFont="1" applyFill="1" applyBorder="1" applyAlignment="1" applyProtection="1">
      <alignment horizontal="left" vertical="center"/>
      <protection hidden="1"/>
    </xf>
    <xf numFmtId="0" fontId="2" fillId="2" borderId="9" xfId="0" applyFont="1" applyFill="1" applyBorder="1" applyAlignment="1" applyProtection="1">
      <alignment horizontal="center" vertical="center" wrapText="1"/>
      <protection hidden="1"/>
    </xf>
    <xf numFmtId="0" fontId="10" fillId="0" borderId="1" xfId="0" applyFont="1" applyBorder="1" applyAlignment="1" applyProtection="1">
      <alignment horizontal="left" vertical="center" wrapText="1"/>
      <protection hidden="1"/>
    </xf>
    <xf numFmtId="0" fontId="0" fillId="3" borderId="8" xfId="1" applyNumberFormat="1" applyFont="1" applyFill="1" applyBorder="1" applyAlignment="1" applyProtection="1">
      <alignment vertical="center"/>
      <protection locked="0"/>
    </xf>
    <xf numFmtId="0" fontId="2" fillId="2" borderId="14" xfId="0" applyFont="1" applyFill="1" applyBorder="1" applyAlignment="1" applyProtection="1">
      <alignment horizontal="left" vertical="center"/>
      <protection hidden="1"/>
    </xf>
    <xf numFmtId="0" fontId="2" fillId="2" borderId="10" xfId="0" applyFont="1" applyFill="1" applyBorder="1" applyAlignment="1" applyProtection="1">
      <alignment horizontal="left" vertical="center"/>
      <protection hidden="1"/>
    </xf>
    <xf numFmtId="0" fontId="2" fillId="2" borderId="0" xfId="0" applyFont="1" applyFill="1" applyAlignment="1" applyProtection="1">
      <alignment horizontal="center" vertical="center"/>
      <protection hidden="1"/>
    </xf>
    <xf numFmtId="1" fontId="0" fillId="2" borderId="8" xfId="0" applyNumberFormat="1" applyFill="1" applyBorder="1" applyAlignment="1" applyProtection="1">
      <alignment vertical="center"/>
      <protection hidden="1"/>
    </xf>
    <xf numFmtId="0" fontId="10" fillId="0" borderId="0" xfId="0" applyFont="1" applyAlignment="1" applyProtection="1">
      <alignment vertical="center" wrapText="1"/>
      <protection hidden="1"/>
    </xf>
    <xf numFmtId="0" fontId="19" fillId="2" borderId="8" xfId="0" applyFont="1" applyFill="1" applyBorder="1" applyAlignment="1" applyProtection="1">
      <alignment horizontal="left" vertical="center"/>
      <protection hidden="1"/>
    </xf>
    <xf numFmtId="0" fontId="19" fillId="2" borderId="8" xfId="0" applyFont="1" applyFill="1" applyBorder="1" applyAlignment="1" applyProtection="1">
      <alignment horizontal="right" vertical="center"/>
      <protection hidden="1"/>
    </xf>
    <xf numFmtId="0" fontId="10" fillId="4" borderId="0" xfId="0" applyFont="1" applyFill="1" applyAlignment="1" applyProtection="1">
      <alignment horizontal="left" vertical="top" wrapText="1"/>
      <protection hidden="1"/>
    </xf>
    <xf numFmtId="39" fontId="0" fillId="3" borderId="8" xfId="1" applyNumberFormat="1" applyFont="1" applyFill="1" applyBorder="1" applyAlignment="1" applyProtection="1">
      <alignment vertical="center"/>
      <protection locked="0"/>
    </xf>
    <xf numFmtId="0" fontId="7" fillId="4" borderId="8" xfId="3" applyFont="1" applyFill="1" applyBorder="1" applyAlignment="1" applyProtection="1">
      <alignment horizontal="right" vertical="center"/>
      <protection hidden="1"/>
    </xf>
    <xf numFmtId="0" fontId="0" fillId="0" borderId="0" xfId="0" applyAlignment="1">
      <alignment vertical="center"/>
    </xf>
    <xf numFmtId="0" fontId="0" fillId="3" borderId="8" xfId="0" applyFill="1" applyBorder="1" applyAlignment="1">
      <alignment vertical="center"/>
    </xf>
    <xf numFmtId="0" fontId="7" fillId="6" borderId="1" xfId="3" applyFont="1" applyFill="1" applyBorder="1" applyAlignment="1" applyProtection="1">
      <alignment horizontal="left" vertical="top"/>
      <protection locked="0"/>
    </xf>
    <xf numFmtId="0" fontId="7" fillId="6" borderId="3" xfId="3" applyFont="1" applyFill="1" applyBorder="1" applyAlignment="1" applyProtection="1">
      <alignment horizontal="left" vertical="top"/>
      <protection locked="0"/>
    </xf>
    <xf numFmtId="0" fontId="7" fillId="6" borderId="4" xfId="3" applyFont="1" applyFill="1" applyBorder="1" applyAlignment="1" applyProtection="1">
      <alignment horizontal="left" vertical="top"/>
      <protection locked="0"/>
    </xf>
    <xf numFmtId="0" fontId="0" fillId="0" borderId="0" xfId="0" applyAlignment="1" applyProtection="1">
      <alignment horizontal="left" vertical="top" wrapText="1"/>
      <protection hidden="1"/>
    </xf>
    <xf numFmtId="0" fontId="2" fillId="2" borderId="5" xfId="0" applyFont="1" applyFill="1" applyBorder="1" applyAlignment="1" applyProtection="1">
      <alignment horizontal="left" vertical="center"/>
      <protection hidden="1"/>
    </xf>
    <xf numFmtId="0" fontId="2" fillId="2" borderId="6" xfId="0" applyFont="1" applyFill="1" applyBorder="1" applyAlignment="1" applyProtection="1">
      <alignment horizontal="left" vertical="center"/>
      <protection hidden="1"/>
    </xf>
    <xf numFmtId="0" fontId="2" fillId="2" borderId="7" xfId="0" applyFont="1" applyFill="1" applyBorder="1" applyAlignment="1" applyProtection="1">
      <alignment horizontal="left" vertical="center"/>
      <protection hidden="1"/>
    </xf>
    <xf numFmtId="0" fontId="0" fillId="4" borderId="8" xfId="0" applyFill="1" applyBorder="1" applyAlignment="1" applyProtection="1">
      <alignment horizontal="left" vertical="top"/>
      <protection hidden="1"/>
    </xf>
    <xf numFmtId="0" fontId="0" fillId="4" borderId="8" xfId="0" applyFill="1" applyBorder="1" applyAlignment="1" applyProtection="1">
      <alignment horizontal="left" vertical="center"/>
      <protection hidden="1"/>
    </xf>
    <xf numFmtId="0" fontId="0" fillId="0" borderId="5" xfId="0" applyBorder="1" applyAlignment="1" applyProtection="1">
      <alignment horizontal="left" vertical="center" wrapText="1"/>
      <protection hidden="1"/>
    </xf>
    <xf numFmtId="0" fontId="0" fillId="0" borderId="6" xfId="0" applyBorder="1" applyAlignment="1" applyProtection="1">
      <alignment horizontal="left" vertical="center" wrapText="1"/>
      <protection hidden="1"/>
    </xf>
    <xf numFmtId="0" fontId="0" fillId="0" borderId="7" xfId="0" applyBorder="1" applyAlignment="1" applyProtection="1">
      <alignment horizontal="left" vertical="center" wrapText="1"/>
      <protection hidden="1"/>
    </xf>
    <xf numFmtId="0" fontId="0" fillId="0" borderId="14" xfId="0" applyBorder="1" applyAlignment="1" applyProtection="1">
      <alignment horizontal="left" vertical="top" wrapText="1"/>
      <protection hidden="1"/>
    </xf>
    <xf numFmtId="0" fontId="0" fillId="0" borderId="2" xfId="0" applyBorder="1" applyAlignment="1" applyProtection="1">
      <alignment horizontal="left" vertical="top" wrapText="1"/>
      <protection hidden="1"/>
    </xf>
    <xf numFmtId="0" fontId="0" fillId="0" borderId="10" xfId="0" applyBorder="1" applyAlignment="1" applyProtection="1">
      <alignment horizontal="left" vertical="top" wrapText="1"/>
      <protection hidden="1"/>
    </xf>
    <xf numFmtId="0" fontId="4" fillId="0" borderId="12" xfId="0" applyFont="1" applyBorder="1" applyAlignment="1" applyProtection="1">
      <alignment horizontal="left" vertical="top" wrapText="1"/>
      <protection hidden="1"/>
    </xf>
    <xf numFmtId="0" fontId="4" fillId="0" borderId="0" xfId="0" applyFont="1" applyAlignment="1" applyProtection="1">
      <alignment horizontal="left" vertical="top" wrapText="1"/>
      <protection hidden="1"/>
    </xf>
    <xf numFmtId="0" fontId="4" fillId="0" borderId="13" xfId="0" applyFont="1" applyBorder="1" applyAlignment="1" applyProtection="1">
      <alignment horizontal="left" vertical="top" wrapText="1"/>
      <protection hidden="1"/>
    </xf>
    <xf numFmtId="0" fontId="2" fillId="2" borderId="1" xfId="0" applyFont="1" applyFill="1" applyBorder="1" applyAlignment="1" applyProtection="1">
      <alignment horizontal="left" vertical="center"/>
      <protection hidden="1"/>
    </xf>
    <xf numFmtId="0" fontId="2" fillId="2" borderId="3" xfId="0" applyFont="1" applyFill="1" applyBorder="1" applyAlignment="1" applyProtection="1">
      <alignment horizontal="left" vertical="center"/>
      <protection hidden="1"/>
    </xf>
    <xf numFmtId="0" fontId="2" fillId="2" borderId="4" xfId="0" applyFont="1" applyFill="1" applyBorder="1" applyAlignment="1" applyProtection="1">
      <alignment horizontal="left" vertical="center"/>
      <protection hidden="1"/>
    </xf>
    <xf numFmtId="0" fontId="6" fillId="4" borderId="0" xfId="0" applyFont="1" applyFill="1" applyAlignment="1" applyProtection="1">
      <alignment horizontal="center" vertical="center" wrapText="1"/>
      <protection hidden="1"/>
    </xf>
    <xf numFmtId="0" fontId="10" fillId="4" borderId="14" xfId="0" applyFont="1" applyFill="1" applyBorder="1" applyAlignment="1" applyProtection="1">
      <alignment horizontal="left" vertical="center"/>
      <protection hidden="1"/>
    </xf>
    <xf numFmtId="0" fontId="10" fillId="4" borderId="2" xfId="0" applyFont="1" applyFill="1" applyBorder="1" applyAlignment="1" applyProtection="1">
      <alignment horizontal="left" vertical="center"/>
      <protection hidden="1"/>
    </xf>
    <xf numFmtId="0" fontId="10" fillId="4" borderId="10" xfId="0" applyFont="1" applyFill="1" applyBorder="1" applyAlignment="1" applyProtection="1">
      <alignment horizontal="left" vertical="center"/>
      <protection hidden="1"/>
    </xf>
    <xf numFmtId="0" fontId="10" fillId="4" borderId="5" xfId="0" applyFont="1" applyFill="1" applyBorder="1" applyAlignment="1" applyProtection="1">
      <alignment horizontal="left" vertical="top"/>
      <protection hidden="1"/>
    </xf>
    <xf numFmtId="0" fontId="10" fillId="4" borderId="6" xfId="0" applyFont="1" applyFill="1" applyBorder="1" applyAlignment="1" applyProtection="1">
      <alignment horizontal="left" vertical="top"/>
      <protection hidden="1"/>
    </xf>
    <xf numFmtId="0" fontId="10" fillId="4" borderId="7" xfId="0" applyFont="1" applyFill="1" applyBorder="1" applyAlignment="1" applyProtection="1">
      <alignment horizontal="left" vertical="top"/>
      <protection hidden="1"/>
    </xf>
    <xf numFmtId="0" fontId="0" fillId="0" borderId="1" xfId="0" applyBorder="1" applyAlignment="1" applyProtection="1">
      <alignment horizontal="left" vertical="center" wrapText="1"/>
      <protection hidden="1"/>
    </xf>
    <xf numFmtId="0" fontId="0" fillId="0" borderId="3" xfId="0" applyBorder="1" applyAlignment="1" applyProtection="1">
      <alignment horizontal="left" vertical="center" wrapText="1"/>
      <protection hidden="1"/>
    </xf>
    <xf numFmtId="0" fontId="0" fillId="0" borderId="4" xfId="0" applyBorder="1" applyAlignment="1" applyProtection="1">
      <alignment horizontal="left" vertical="center" wrapText="1"/>
      <protection hidden="1"/>
    </xf>
    <xf numFmtId="0" fontId="7" fillId="3" borderId="1"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protection locked="0"/>
    </xf>
    <xf numFmtId="0" fontId="7" fillId="3" borderId="4" xfId="0" applyFont="1" applyFill="1" applyBorder="1" applyAlignment="1" applyProtection="1">
      <alignment horizontal="left" vertical="top"/>
      <protection locked="0"/>
    </xf>
    <xf numFmtId="0" fontId="0" fillId="4" borderId="0" xfId="0" applyFill="1" applyAlignment="1" applyProtection="1">
      <alignment horizontal="left" vertical="center" wrapText="1"/>
      <protection hidden="1"/>
    </xf>
    <xf numFmtId="0" fontId="0" fillId="0" borderId="1" xfId="0" applyBorder="1" applyAlignment="1" applyProtection="1">
      <alignment vertical="center" wrapText="1"/>
      <protection hidden="1"/>
    </xf>
    <xf numFmtId="0" fontId="0" fillId="0" borderId="3" xfId="0" applyBorder="1" applyAlignment="1" applyProtection="1">
      <alignment vertical="center" wrapText="1"/>
      <protection hidden="1"/>
    </xf>
    <xf numFmtId="0" fontId="0" fillId="0" borderId="4" xfId="0" applyBorder="1" applyAlignment="1" applyProtection="1">
      <alignment vertical="center" wrapText="1"/>
      <protection hidden="1"/>
    </xf>
    <xf numFmtId="0" fontId="6" fillId="0" borderId="0" xfId="0" applyFont="1" applyAlignment="1" applyProtection="1">
      <alignment horizontal="center" vertical="center" wrapText="1"/>
      <protection hidden="1"/>
    </xf>
    <xf numFmtId="0" fontId="2" fillId="2" borderId="6" xfId="0" applyFont="1" applyFill="1" applyBorder="1" applyAlignment="1" applyProtection="1">
      <alignment horizontal="left" wrapText="1"/>
      <protection hidden="1"/>
    </xf>
    <xf numFmtId="0" fontId="2" fillId="2" borderId="6" xfId="0" applyFont="1" applyFill="1" applyBorder="1" applyAlignment="1" applyProtection="1">
      <alignment horizontal="left"/>
      <protection hidden="1"/>
    </xf>
    <xf numFmtId="0" fontId="10" fillId="5" borderId="8"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wrapText="1"/>
      <protection hidden="1"/>
    </xf>
    <xf numFmtId="0" fontId="0" fillId="0" borderId="8" xfId="0" applyBorder="1" applyAlignment="1" applyProtection="1">
      <alignment horizontal="left" wrapText="1"/>
      <protection hidden="1"/>
    </xf>
    <xf numFmtId="0" fontId="0" fillId="0" borderId="8" xfId="0" applyBorder="1" applyAlignment="1" applyProtection="1">
      <alignment horizontal="left" vertical="top" wrapText="1"/>
      <protection locked="0"/>
    </xf>
    <xf numFmtId="1" fontId="3" fillId="2" borderId="1" xfId="0" applyNumberFormat="1" applyFont="1" applyFill="1" applyBorder="1" applyAlignment="1" applyProtection="1">
      <alignment horizontal="center" vertical="center" wrapText="1"/>
      <protection hidden="1"/>
    </xf>
    <xf numFmtId="1" fontId="3" fillId="2" borderId="3" xfId="0" applyNumberFormat="1" applyFont="1" applyFill="1" applyBorder="1" applyAlignment="1" applyProtection="1">
      <alignment horizontal="center" vertical="center" wrapText="1"/>
      <protection hidden="1"/>
    </xf>
    <xf numFmtId="1" fontId="3" fillId="2" borderId="4" xfId="0" applyNumberFormat="1" applyFont="1" applyFill="1" applyBorder="1" applyAlignment="1" applyProtection="1">
      <alignment horizontal="center" vertical="center" wrapText="1"/>
      <protection hidden="1"/>
    </xf>
    <xf numFmtId="0" fontId="0" fillId="2" borderId="6" xfId="0" applyFill="1" applyBorder="1" applyAlignment="1" applyProtection="1">
      <alignment horizontal="left" wrapText="1"/>
      <protection hidden="1"/>
    </xf>
    <xf numFmtId="0" fontId="0" fillId="2" borderId="6" xfId="0" applyFill="1" applyBorder="1" applyAlignment="1" applyProtection="1">
      <alignment horizontal="left"/>
      <protection hidden="1"/>
    </xf>
    <xf numFmtId="0" fontId="10" fillId="5" borderId="1" xfId="0" applyFont="1" applyFill="1" applyBorder="1" applyAlignment="1" applyProtection="1">
      <alignment horizontal="left" vertical="top" wrapText="1"/>
      <protection locked="0"/>
    </xf>
    <xf numFmtId="0" fontId="10" fillId="5" borderId="3" xfId="0" applyFont="1" applyFill="1" applyBorder="1" applyAlignment="1" applyProtection="1">
      <alignment horizontal="left" vertical="top"/>
      <protection locked="0"/>
    </xf>
    <xf numFmtId="0" fontId="10" fillId="5" borderId="4" xfId="0" applyFont="1" applyFill="1" applyBorder="1" applyAlignment="1" applyProtection="1">
      <alignment horizontal="left" vertical="top"/>
      <protection locked="0"/>
    </xf>
    <xf numFmtId="0" fontId="2" fillId="2" borderId="10" xfId="0" applyFont="1" applyFill="1" applyBorder="1" applyAlignment="1" applyProtection="1">
      <alignment horizontal="center" vertical="center" wrapText="1"/>
      <protection hidden="1"/>
    </xf>
    <xf numFmtId="0" fontId="2" fillId="2" borderId="7" xfId="0" applyFont="1" applyFill="1" applyBorder="1" applyAlignment="1" applyProtection="1">
      <alignment horizontal="center" vertical="center" wrapText="1"/>
      <protection hidden="1"/>
    </xf>
    <xf numFmtId="0" fontId="2" fillId="2" borderId="11" xfId="0" applyFont="1" applyFill="1" applyBorder="1" applyAlignment="1" applyProtection="1">
      <alignment horizontal="center" vertical="center" wrapText="1"/>
      <protection hidden="1"/>
    </xf>
    <xf numFmtId="0" fontId="2" fillId="2" borderId="9" xfId="0" applyFont="1" applyFill="1" applyBorder="1" applyAlignment="1" applyProtection="1">
      <alignment horizontal="center" vertical="center" wrapText="1"/>
      <protection hidden="1"/>
    </xf>
    <xf numFmtId="0" fontId="2" fillId="2" borderId="12" xfId="0" applyFont="1" applyFill="1" applyBorder="1" applyAlignment="1" applyProtection="1">
      <alignment horizontal="center" vertical="center" wrapText="1"/>
      <protection hidden="1"/>
    </xf>
    <xf numFmtId="0" fontId="2" fillId="2" borderId="0" xfId="0" applyFont="1" applyFill="1" applyAlignment="1" applyProtection="1">
      <alignment horizontal="center" vertical="center" wrapText="1"/>
      <protection hidden="1"/>
    </xf>
    <xf numFmtId="0" fontId="2" fillId="2" borderId="13" xfId="0" applyFont="1" applyFill="1" applyBorder="1" applyAlignment="1" applyProtection="1">
      <alignment horizontal="center" vertical="center" wrapText="1"/>
      <protection hidden="1"/>
    </xf>
    <xf numFmtId="0" fontId="2" fillId="2" borderId="6" xfId="0" applyFont="1" applyFill="1" applyBorder="1" applyAlignment="1" applyProtection="1">
      <alignment horizontal="left" vertical="top" wrapText="1"/>
      <protection hidden="1"/>
    </xf>
    <xf numFmtId="0" fontId="2" fillId="2" borderId="6" xfId="0" applyFont="1" applyFill="1" applyBorder="1" applyAlignment="1" applyProtection="1">
      <alignment horizontal="left" vertical="top"/>
      <protection hidden="1"/>
    </xf>
    <xf numFmtId="0" fontId="10" fillId="5" borderId="3" xfId="0" applyFont="1" applyFill="1" applyBorder="1" applyAlignment="1" applyProtection="1">
      <alignment horizontal="left" vertical="top" wrapText="1"/>
      <protection locked="0"/>
    </xf>
    <xf numFmtId="0" fontId="10" fillId="5" borderId="4"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hidden="1"/>
    </xf>
    <xf numFmtId="0" fontId="2" fillId="2" borderId="3" xfId="0" applyFont="1" applyFill="1" applyBorder="1" applyAlignment="1" applyProtection="1">
      <alignment horizontal="left" vertical="top"/>
      <protection hidden="1"/>
    </xf>
    <xf numFmtId="0" fontId="2" fillId="2" borderId="4" xfId="0" applyFont="1" applyFill="1" applyBorder="1" applyAlignment="1" applyProtection="1">
      <alignment horizontal="left" vertical="top"/>
      <protection hidden="1"/>
    </xf>
    <xf numFmtId="1" fontId="0" fillId="2" borderId="8" xfId="0" applyNumberFormat="1" applyFill="1" applyBorder="1" applyAlignment="1" applyProtection="1">
      <alignment horizontal="center" vertical="center"/>
      <protection hidden="1"/>
    </xf>
    <xf numFmtId="0" fontId="10" fillId="0" borderId="8" xfId="0" applyFont="1" applyBorder="1" applyAlignment="1" applyProtection="1">
      <alignment horizontal="left" vertical="center" wrapText="1"/>
      <protection hidden="1"/>
    </xf>
    <xf numFmtId="0" fontId="0" fillId="0" borderId="8" xfId="0" applyBorder="1" applyAlignment="1" applyProtection="1">
      <alignment horizontal="left" vertical="center" wrapText="1"/>
      <protection hidden="1"/>
    </xf>
    <xf numFmtId="0" fontId="10" fillId="0" borderId="1" xfId="0" applyFont="1" applyBorder="1" applyAlignment="1" applyProtection="1">
      <alignment horizontal="left" vertical="center" wrapText="1"/>
      <protection hidden="1"/>
    </xf>
    <xf numFmtId="0" fontId="10" fillId="0" borderId="3" xfId="0" applyFont="1" applyBorder="1" applyAlignment="1" applyProtection="1">
      <alignment horizontal="left" vertical="center" wrapText="1"/>
      <protection hidden="1"/>
    </xf>
    <xf numFmtId="0" fontId="10" fillId="0" borderId="4" xfId="0" applyFont="1" applyBorder="1" applyAlignment="1" applyProtection="1">
      <alignment horizontal="left" vertical="center" wrapText="1"/>
      <protection hidden="1"/>
    </xf>
    <xf numFmtId="0" fontId="2" fillId="2" borderId="8" xfId="0" applyFont="1" applyFill="1" applyBorder="1" applyAlignment="1" applyProtection="1">
      <alignment horizontal="left" vertical="top"/>
      <protection hidden="1"/>
    </xf>
    <xf numFmtId="0" fontId="10" fillId="3" borderId="8" xfId="0" applyFont="1" applyFill="1" applyBorder="1" applyAlignment="1" applyProtection="1">
      <alignment horizontal="left" vertical="top"/>
      <protection locked="0"/>
    </xf>
    <xf numFmtId="0" fontId="0" fillId="3" borderId="1" xfId="0" applyFill="1" applyBorder="1" applyAlignment="1" applyProtection="1">
      <alignment horizontal="right" vertical="center" wrapText="1"/>
      <protection locked="0"/>
    </xf>
    <xf numFmtId="0" fontId="0" fillId="3" borderId="3" xfId="0" applyFill="1" applyBorder="1" applyAlignment="1" applyProtection="1">
      <alignment horizontal="right" vertical="center" wrapText="1"/>
      <protection locked="0"/>
    </xf>
    <xf numFmtId="0" fontId="0" fillId="3" borderId="4" xfId="0" applyFill="1" applyBorder="1" applyAlignment="1" applyProtection="1">
      <alignment horizontal="right" vertical="center" wrapText="1"/>
      <protection locked="0"/>
    </xf>
    <xf numFmtId="0" fontId="2" fillId="2" borderId="6"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hidden="1"/>
    </xf>
  </cellXfs>
  <cellStyles count="4">
    <cellStyle name="Comma" xfId="1" builtinId="3"/>
    <cellStyle name="Normal" xfId="0" builtinId="0"/>
    <cellStyle name="Normal 2" xfId="2" xr:uid="{00000000-0005-0000-0000-000002000000}"/>
    <cellStyle name="TT5_Target_Text" xfId="3" xr:uid="{00000000-0005-0000-0000-000003000000}"/>
  </cellStyles>
  <dxfs count="61">
    <dxf>
      <font>
        <color rgb="FF006100"/>
      </font>
      <fill>
        <patternFill>
          <bgColor rgb="FFC6EFCE"/>
        </patternFill>
      </fill>
      <border>
        <left style="thin">
          <color rgb="FF006100"/>
        </left>
        <right style="thin">
          <color rgb="FF006100"/>
        </right>
        <top style="thin">
          <color rgb="FF006100"/>
        </top>
        <bottom style="thin">
          <color rgb="FF006100"/>
        </bottom>
        <vertical/>
        <horizontal/>
      </border>
    </dxf>
    <dxf>
      <font>
        <color rgb="FFDE0029"/>
      </font>
      <fill>
        <patternFill>
          <bgColor rgb="FFFFC7CE"/>
        </patternFill>
      </fill>
      <border>
        <left style="thin">
          <color rgb="FFDE0029"/>
        </left>
        <right style="thin">
          <color rgb="FFDE0029"/>
        </right>
        <top style="thin">
          <color rgb="FFDE0029"/>
        </top>
        <bottom style="thin">
          <color rgb="FFDE0029"/>
        </bottom>
        <vertical/>
        <horizontal/>
      </border>
    </dxf>
    <dxf>
      <font>
        <color rgb="FF006100"/>
      </font>
      <fill>
        <patternFill>
          <bgColor rgb="FFC6EFCE"/>
        </patternFill>
      </fill>
      <border>
        <left style="thin">
          <color rgb="FF006100"/>
        </left>
        <right style="thin">
          <color rgb="FF006100"/>
        </right>
        <top style="thin">
          <color rgb="FF006100"/>
        </top>
        <bottom style="thin">
          <color rgb="FF006100"/>
        </bottom>
        <vertical/>
        <horizontal/>
      </border>
    </dxf>
    <dxf>
      <font>
        <color rgb="FFDE0029"/>
      </font>
      <fill>
        <patternFill>
          <bgColor rgb="FFFFC7CE"/>
        </patternFill>
      </fill>
      <border>
        <left style="thin">
          <color rgb="FFDE0029"/>
        </left>
        <right style="thin">
          <color rgb="FFDE0029"/>
        </right>
        <top style="thin">
          <color rgb="FFDE0029"/>
        </top>
        <bottom style="thin">
          <color rgb="FFDE0029"/>
        </bottom>
        <vertical/>
        <horizontal/>
      </border>
    </dxf>
    <dxf>
      <font>
        <b val="0"/>
        <i val="0"/>
        <color rgb="FFDE0029"/>
      </font>
      <fill>
        <patternFill>
          <bgColor rgb="FFFFC7CE"/>
        </patternFill>
      </fill>
      <border>
        <left style="thin">
          <color rgb="FFDE0029"/>
        </left>
        <right style="thin">
          <color rgb="FFDE0029"/>
        </right>
        <top style="thin">
          <color rgb="FFDE0029"/>
        </top>
        <bottom style="thin">
          <color rgb="FFDE0029"/>
        </bottom>
        <vertical/>
        <horizontal/>
      </border>
    </dxf>
    <dxf>
      <font>
        <color rgb="FF006100"/>
      </font>
      <fill>
        <patternFill>
          <bgColor rgb="FFC6EFCE"/>
        </patternFill>
      </fill>
      <border>
        <left style="thin">
          <color rgb="FF006100"/>
        </left>
        <right style="thin">
          <color rgb="FF006100"/>
        </right>
        <top style="thin">
          <color rgb="FF006100"/>
        </top>
        <bottom style="thin">
          <color rgb="FF006100"/>
        </bottom>
        <vertical/>
        <horizontal/>
      </border>
    </dxf>
    <dxf>
      <font>
        <color rgb="FFDE0029"/>
      </font>
      <fill>
        <patternFill>
          <bgColor rgb="FFFFC7CE"/>
        </patternFill>
      </fill>
      <border>
        <left style="thin">
          <color rgb="FFDE0029"/>
        </left>
        <right style="thin">
          <color rgb="FFDE0029"/>
        </right>
        <top style="thin">
          <color rgb="FFDE0029"/>
        </top>
        <bottom style="thin">
          <color rgb="FFDE0029"/>
        </bottom>
        <vertical/>
        <horizontal/>
      </border>
    </dxf>
    <dxf>
      <font>
        <color rgb="FF006100"/>
      </font>
      <fill>
        <patternFill>
          <bgColor rgb="FFC6EFCE"/>
        </patternFill>
      </fill>
      <border>
        <left style="thin">
          <color rgb="FF006100"/>
        </left>
        <right style="thin">
          <color rgb="FF006100"/>
        </right>
        <top style="thin">
          <color rgb="FF006100"/>
        </top>
        <bottom style="thin">
          <color rgb="FF006100"/>
        </bottom>
        <vertical/>
        <horizontal/>
      </border>
    </dxf>
    <dxf>
      <font>
        <color rgb="FFDE0029"/>
      </font>
      <fill>
        <patternFill>
          <bgColor rgb="FFFFC7CE"/>
        </patternFill>
      </fill>
      <border>
        <left style="thin">
          <color rgb="FFDE0029"/>
        </left>
        <right style="thin">
          <color rgb="FFDE0029"/>
        </right>
        <top style="thin">
          <color rgb="FFDE0029"/>
        </top>
        <bottom style="thin">
          <color rgb="FFDE0029"/>
        </bottom>
        <vertical/>
        <horizontal/>
      </border>
    </dxf>
    <dxf>
      <font>
        <color rgb="FF006100"/>
      </font>
      <fill>
        <patternFill>
          <bgColor rgb="FFC6EFCE"/>
        </patternFill>
      </fill>
      <border>
        <left style="thin">
          <color rgb="FF006100"/>
        </left>
        <right style="thin">
          <color rgb="FF006100"/>
        </right>
        <top style="thin">
          <color rgb="FF006100"/>
        </top>
        <bottom style="thin">
          <color rgb="FF006100"/>
        </bottom>
        <vertical/>
        <horizontal/>
      </border>
    </dxf>
    <dxf>
      <font>
        <color rgb="FFDE0029"/>
      </font>
      <fill>
        <patternFill>
          <bgColor rgb="FFFFC7CE"/>
        </patternFill>
      </fill>
      <border>
        <left style="thin">
          <color rgb="FFDE0029"/>
        </left>
        <right style="thin">
          <color rgb="FFDE0029"/>
        </right>
        <top style="thin">
          <color rgb="FFDE0029"/>
        </top>
        <bottom style="thin">
          <color rgb="FFDE0029"/>
        </bottom>
        <vertical/>
        <horizontal/>
      </border>
    </dxf>
    <dxf>
      <font>
        <color rgb="FF006100"/>
      </font>
      <fill>
        <patternFill>
          <bgColor rgb="FFC6EFCE"/>
        </patternFill>
      </fill>
      <border>
        <left style="thin">
          <color rgb="FF006100"/>
        </left>
        <right style="thin">
          <color rgb="FF006100"/>
        </right>
        <top style="thin">
          <color rgb="FF006100"/>
        </top>
        <bottom style="thin">
          <color rgb="FF006100"/>
        </bottom>
        <vertical/>
        <horizontal/>
      </border>
    </dxf>
    <dxf>
      <font>
        <color rgb="FF9C0006"/>
      </font>
      <fill>
        <patternFill>
          <bgColor rgb="FFFFC7CE"/>
        </patternFill>
      </fill>
      <border>
        <left style="thin">
          <color rgb="FF9C0006"/>
        </left>
        <right style="thin">
          <color rgb="FF9C0006"/>
        </right>
        <top style="thin">
          <color rgb="FF9C0006"/>
        </top>
        <bottom style="thin">
          <color rgb="FF9C0006"/>
        </bottom>
      </border>
    </dxf>
    <dxf>
      <font>
        <color rgb="FF006100"/>
      </font>
      <fill>
        <patternFill>
          <fgColor theme="6" tint="0.79992065187536243"/>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rgb="FF9C0006"/>
      </font>
      <fill>
        <patternFill>
          <bgColor rgb="FFFFC7CE"/>
        </patternFill>
      </fill>
      <border>
        <left style="thin">
          <color rgb="FF9C0006"/>
        </left>
        <right style="thin">
          <color rgb="FF9C0006"/>
        </right>
        <top style="thin">
          <color rgb="FF9C0006"/>
        </top>
        <bottom style="thin">
          <color rgb="FF9C0006"/>
        </bottom>
      </border>
    </dxf>
    <dxf>
      <font>
        <color rgb="FF006100"/>
      </font>
      <fill>
        <patternFill>
          <fgColor theme="6" tint="0.79992065187536243"/>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9C0006"/>
      </font>
      <fill>
        <patternFill>
          <bgColor rgb="FFFFC7CE"/>
        </patternFill>
      </fill>
      <border>
        <left style="thin">
          <color rgb="FF9C0006"/>
        </left>
        <right style="thin">
          <color rgb="FF9C0006"/>
        </right>
        <top style="thin">
          <color rgb="FF9C0006"/>
        </top>
        <bottom style="thin">
          <color rgb="FF9C0006"/>
        </bottom>
      </border>
    </dxf>
    <dxf>
      <font>
        <color rgb="FF006100"/>
      </font>
      <fill>
        <patternFill>
          <fgColor theme="6" tint="0.79992065187536243"/>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rgb="FF9C0006"/>
      </font>
      <fill>
        <patternFill>
          <bgColor rgb="FFFFC7CE"/>
        </patternFill>
      </fill>
      <border>
        <left style="thin">
          <color rgb="FF9C0006"/>
        </left>
        <right style="thin">
          <color rgb="FF9C0006"/>
        </right>
        <top style="thin">
          <color rgb="FF9C0006"/>
        </top>
        <bottom style="thin">
          <color rgb="FF9C0006"/>
        </bottom>
      </border>
    </dxf>
    <dxf>
      <font>
        <color rgb="FF006100"/>
      </font>
      <fill>
        <patternFill>
          <fgColor theme="6" tint="0.79992065187536243"/>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theme="0"/>
      </font>
      <fill>
        <patternFill>
          <bgColor theme="0"/>
        </patternFill>
      </fill>
      <border>
        <left/>
        <right/>
        <top/>
        <bottom/>
        <vertical/>
        <horizontal/>
      </border>
    </dxf>
    <dxf>
      <font>
        <color rgb="FF9C0006"/>
      </font>
      <fill>
        <patternFill>
          <bgColor rgb="FFFFC7CE"/>
        </patternFill>
      </fill>
      <border>
        <left style="thin">
          <color rgb="FF9C0006"/>
        </left>
        <right style="thin">
          <color rgb="FF9C0006"/>
        </right>
        <top style="thin">
          <color rgb="FF9C0006"/>
        </top>
        <bottom style="thin">
          <color rgb="FF9C0006"/>
        </bottom>
      </border>
    </dxf>
    <dxf>
      <font>
        <color rgb="FF006100"/>
      </font>
      <fill>
        <patternFill>
          <fgColor theme="6" tint="0.79992065187536243"/>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9C0006"/>
        </left>
        <right style="thin">
          <color rgb="FF9C0006"/>
        </right>
        <top style="thin">
          <color rgb="FF9C0006"/>
        </top>
        <bottom style="thin">
          <color rgb="FF9C0006"/>
        </bottom>
      </border>
    </dxf>
    <dxf>
      <font>
        <color rgb="FF006100"/>
      </font>
      <fill>
        <patternFill>
          <fgColor theme="6" tint="0.79992065187536243"/>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9C0006"/>
      </font>
      <fill>
        <patternFill>
          <bgColor rgb="FFFFC7CE"/>
        </patternFill>
      </fill>
      <border>
        <left style="thin">
          <color rgb="FF9C0006"/>
        </left>
        <right style="thin">
          <color rgb="FF9C0006"/>
        </right>
        <top style="thin">
          <color rgb="FF9C0006"/>
        </top>
        <bottom style="thin">
          <color rgb="FF9C0006"/>
        </bottom>
      </border>
    </dxf>
    <dxf>
      <font>
        <color rgb="FF006100"/>
      </font>
      <fill>
        <patternFill>
          <fgColor theme="6" tint="0.79992065187536243"/>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9C0006"/>
        </left>
        <right style="thin">
          <color rgb="FF9C0006"/>
        </right>
        <top style="thin">
          <color rgb="FF9C0006"/>
        </top>
        <bottom style="thin">
          <color rgb="FF9C0006"/>
        </bottom>
      </border>
    </dxf>
    <dxf>
      <font>
        <color rgb="FF006100"/>
      </font>
      <fill>
        <patternFill>
          <fgColor rgb="FFEBF1DE"/>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9C0006"/>
        </left>
        <right style="thin">
          <color rgb="FF9C0006"/>
        </right>
        <top style="thin">
          <color rgb="FF9C0006"/>
        </top>
        <bottom style="thin">
          <color rgb="FF9C0006"/>
        </bottom>
      </border>
    </dxf>
    <dxf>
      <font>
        <color rgb="FF006100"/>
      </font>
      <fill>
        <patternFill>
          <fgColor theme="6" tint="0.79992065187536243"/>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rgb="FF9C0006"/>
      </font>
      <fill>
        <patternFill>
          <bgColor rgb="FFFFC7CE"/>
        </patternFill>
      </fill>
      <border>
        <left style="thin">
          <color rgb="FF9C0006"/>
        </left>
        <right style="thin">
          <color rgb="FF9C0006"/>
        </right>
        <top style="thin">
          <color rgb="FF9C0006"/>
        </top>
        <bottom style="thin">
          <color rgb="FF9C0006"/>
        </bottom>
      </border>
    </dxf>
    <dxf>
      <font>
        <color rgb="FF006100"/>
      </font>
      <fill>
        <patternFill>
          <fgColor theme="6" tint="0.79992065187536243"/>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rgb="FF9C0006"/>
      </font>
      <fill>
        <patternFill>
          <bgColor rgb="FFFFC7CE"/>
        </patternFill>
      </fill>
      <border>
        <left style="thin">
          <color rgb="FF9C0006"/>
        </left>
        <right style="thin">
          <color rgb="FF9C0006"/>
        </right>
        <top style="thin">
          <color rgb="FF9C0006"/>
        </top>
        <bottom style="thin">
          <color rgb="FF9C0006"/>
        </bottom>
      </border>
    </dxf>
    <dxf>
      <font>
        <color rgb="FF006100"/>
      </font>
      <fill>
        <patternFill>
          <fgColor theme="6" tint="0.79992065187536243"/>
          <bgColor rgb="FFC6EFCE"/>
        </patternFill>
      </fill>
      <border>
        <left style="thin">
          <color rgb="FF00B050"/>
        </left>
        <right style="thin">
          <color rgb="FF00B050"/>
        </right>
        <top style="thin">
          <color rgb="FF00B050"/>
        </top>
        <bottom style="thin">
          <color rgb="FF00B050"/>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DE0029"/>
      </font>
      <fill>
        <patternFill>
          <bgColor rgb="FFFFC7CE"/>
        </patternFill>
      </fill>
      <border>
        <left style="thin">
          <color rgb="FFDE0029"/>
        </left>
        <right style="thin">
          <color rgb="FFDE0029"/>
        </right>
        <top style="thin">
          <color rgb="FFDE0029"/>
        </top>
        <bottom style="thin">
          <color rgb="FFDE0029"/>
        </bottom>
        <vertical/>
        <horizontal/>
      </border>
    </dxf>
    <dxf>
      <font>
        <color rgb="FF006100"/>
      </font>
      <fill>
        <patternFill>
          <bgColor rgb="FFC6EFCE"/>
        </patternFill>
      </fill>
      <border>
        <left style="thin">
          <color rgb="FF006100"/>
        </left>
        <right style="thin">
          <color rgb="FF006100"/>
        </right>
        <top style="thin">
          <color rgb="FF006100"/>
        </top>
        <bottom style="thin">
          <color rgb="FF006100"/>
        </bottom>
        <vertical/>
        <horizontal/>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006100"/>
      </font>
      <fill>
        <patternFill>
          <bgColor rgb="FFC6EFCE"/>
        </patternFill>
      </fill>
      <border>
        <left style="thin">
          <color rgb="FF006100"/>
        </left>
        <right style="thin">
          <color rgb="FF006100"/>
        </right>
        <top style="thin">
          <color rgb="FF006100"/>
        </top>
        <bottom style="thin">
          <color rgb="FF006100"/>
        </bottom>
        <vertical/>
        <horizontal/>
      </border>
    </dxf>
    <dxf>
      <font>
        <color rgb="FFDE0029"/>
      </font>
      <fill>
        <patternFill>
          <bgColor rgb="FFFFC7CE"/>
        </patternFill>
      </fill>
      <border>
        <left style="thin">
          <color rgb="FFDE0029"/>
        </left>
        <right style="thin">
          <color rgb="FFDE0029"/>
        </right>
        <top style="thin">
          <color rgb="FFDE0029"/>
        </top>
        <bottom style="thin">
          <color rgb="FFDE0029"/>
        </bottom>
        <vertical/>
        <horizontal/>
      </border>
    </dxf>
    <dxf>
      <font>
        <color rgb="FF006100"/>
      </font>
      <fill>
        <patternFill>
          <bgColor rgb="FFC6EFCE"/>
        </patternFill>
      </fill>
      <border>
        <left style="thin">
          <color rgb="FF006100"/>
        </left>
        <right style="thin">
          <color rgb="FF006100"/>
        </right>
        <top style="thin">
          <color rgb="FF006100"/>
        </top>
        <bottom style="thin">
          <color rgb="FF006100"/>
        </bottom>
        <vertical/>
        <horizontal/>
      </border>
    </dxf>
    <dxf>
      <font>
        <color rgb="FFDE0029"/>
      </font>
      <fill>
        <patternFill>
          <bgColor rgb="FFFFC7CE"/>
        </patternFill>
      </fill>
      <border>
        <left style="thin">
          <color rgb="FFDE0029"/>
        </left>
        <right style="thin">
          <color rgb="FFDE0029"/>
        </right>
        <top style="thin">
          <color rgb="FFDE0029"/>
        </top>
        <bottom style="thin">
          <color rgb="FFDE0029"/>
        </bottom>
        <vertical/>
        <horizontal/>
      </border>
    </dxf>
    <dxf>
      <font>
        <color rgb="FF006100"/>
      </font>
      <fill>
        <patternFill>
          <bgColor rgb="FFC6EFCE"/>
        </patternFill>
      </fill>
      <border>
        <left style="thin">
          <color rgb="FF006100"/>
        </left>
        <right style="thin">
          <color rgb="FF006100"/>
        </right>
        <top style="thin">
          <color rgb="FF006100"/>
        </top>
        <bottom style="thin">
          <color rgb="FF006100"/>
        </bottom>
        <vertical/>
        <horizontal/>
      </border>
    </dxf>
    <dxf>
      <font>
        <color rgb="FFDE0029"/>
      </font>
      <fill>
        <patternFill>
          <bgColor rgb="FFFFC7CE"/>
        </patternFill>
      </fill>
      <border>
        <left style="thin">
          <color rgb="FFDE0029"/>
        </left>
        <right style="thin">
          <color rgb="FFDE0029"/>
        </right>
        <top style="thin">
          <color rgb="FFDE0029"/>
        </top>
        <bottom style="thin">
          <color rgb="FFDE0029"/>
        </bottom>
        <vertical/>
        <horizontal/>
      </border>
    </dxf>
  </dxfs>
  <tableStyles count="0" defaultTableStyle="TableStyleMedium2" defaultPivotStyle="PivotStyleLight16"/>
  <colors>
    <mruColors>
      <color rgb="FFDDDDDD"/>
      <color rgb="FF0057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9.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1</xdr:col>
      <xdr:colOff>135255</xdr:colOff>
      <xdr:row>0</xdr:row>
      <xdr:rowOff>104775</xdr:rowOff>
    </xdr:from>
    <xdr:to>
      <xdr:col>1</xdr:col>
      <xdr:colOff>2091690</xdr:colOff>
      <xdr:row>0</xdr:row>
      <xdr:rowOff>617220</xdr:rowOff>
    </xdr:to>
    <xdr:pic>
      <xdr:nvPicPr>
        <xdr:cNvPr id="2" name="Picture 1" descr="\\BALLACLEATOR\FSC Shared Data$\Common\IOMFSA logo\IOMFSA_landscape.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5815" y="104775"/>
          <a:ext cx="1960245" cy="51244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146049</xdr:colOff>
      <xdr:row>0</xdr:row>
      <xdr:rowOff>142877</xdr:rowOff>
    </xdr:from>
    <xdr:to>
      <xdr:col>2</xdr:col>
      <xdr:colOff>1833562</xdr:colOff>
      <xdr:row>0</xdr:row>
      <xdr:rowOff>723900</xdr:rowOff>
    </xdr:to>
    <xdr:pic>
      <xdr:nvPicPr>
        <xdr:cNvPr id="3" name="Picture 2" descr="\\BALLACLEATOR\FSC Shared Data$\Common\IOMFSA logo\IOMFSA_landscape.jpg">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612" y="142877"/>
          <a:ext cx="2568575" cy="581023"/>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69849</xdr:colOff>
      <xdr:row>0</xdr:row>
      <xdr:rowOff>140972</xdr:rowOff>
    </xdr:from>
    <xdr:to>
      <xdr:col>2</xdr:col>
      <xdr:colOff>2499676</xdr:colOff>
      <xdr:row>0</xdr:row>
      <xdr:rowOff>908685</xdr:rowOff>
    </xdr:to>
    <xdr:pic>
      <xdr:nvPicPr>
        <xdr:cNvPr id="3" name="Picture 2" descr="\\BALLACLEATOR\FSC Shared Data$\Common\IOMFSA logo\IOMFSA_landscape.jpg">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649" y="140972"/>
          <a:ext cx="3229927" cy="76771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20002</xdr:colOff>
      <xdr:row>0</xdr:row>
      <xdr:rowOff>78105</xdr:rowOff>
    </xdr:from>
    <xdr:to>
      <xdr:col>2</xdr:col>
      <xdr:colOff>457200</xdr:colOff>
      <xdr:row>0</xdr:row>
      <xdr:rowOff>632460</xdr:rowOff>
    </xdr:to>
    <xdr:pic>
      <xdr:nvPicPr>
        <xdr:cNvPr id="3" name="Picture 2" descr="\\BALLACLEATOR\FSC Shared Data$\Common\IOMFSA logo\IOMFSA_landscape.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5802" y="78105"/>
          <a:ext cx="2464118" cy="55435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108857</xdr:colOff>
      <xdr:row>0</xdr:row>
      <xdr:rowOff>151039</xdr:rowOff>
    </xdr:from>
    <xdr:to>
      <xdr:col>2</xdr:col>
      <xdr:colOff>2325007</xdr:colOff>
      <xdr:row>0</xdr:row>
      <xdr:rowOff>855889</xdr:rowOff>
    </xdr:to>
    <xdr:pic>
      <xdr:nvPicPr>
        <xdr:cNvPr id="2" name="Picture 1" descr="\\BALLACLEATOR\FSC Shared Data$\Common\IOMFSA logo\IOMFSA_landscape.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697" y="151039"/>
          <a:ext cx="3252470" cy="7048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10885</xdr:colOff>
      <xdr:row>0</xdr:row>
      <xdr:rowOff>65315</xdr:rowOff>
    </xdr:from>
    <xdr:ext cx="3252409" cy="744160"/>
    <xdr:pic>
      <xdr:nvPicPr>
        <xdr:cNvPr id="2" name="Picture 1" descr="\\BALLACLEATOR\FSC Shared Data$\Common\IOMFSA logo\IOMFSA_landscape.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725" y="65315"/>
          <a:ext cx="3252409" cy="744160"/>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0</xdr:row>
      <xdr:rowOff>209550</xdr:rowOff>
    </xdr:from>
    <xdr:to>
      <xdr:col>2</xdr:col>
      <xdr:colOff>2680760</xdr:colOff>
      <xdr:row>0</xdr:row>
      <xdr:rowOff>935830</xdr:rowOff>
    </xdr:to>
    <xdr:pic>
      <xdr:nvPicPr>
        <xdr:cNvPr id="2" name="Picture 1" descr="\\BALLACLEATOR\FSC Shared Data$\Common\IOMFSA logo\IOMFSA_landscape.jp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9090" y="209550"/>
          <a:ext cx="3240829" cy="72628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88900</xdr:colOff>
      <xdr:row>0</xdr:row>
      <xdr:rowOff>241300</xdr:rowOff>
    </xdr:from>
    <xdr:ext cx="3235476" cy="726280"/>
    <xdr:pic>
      <xdr:nvPicPr>
        <xdr:cNvPr id="2" name="Picture 1" descr="\\BALLACLEATOR\FSC Shared Data$\Common\IOMFSA logo\IOMFSA_landscape.jp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840" y="241300"/>
          <a:ext cx="3235476" cy="72628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1</xdr:col>
      <xdr:colOff>79375</xdr:colOff>
      <xdr:row>0</xdr:row>
      <xdr:rowOff>111126</xdr:rowOff>
    </xdr:from>
    <xdr:to>
      <xdr:col>2</xdr:col>
      <xdr:colOff>2275840</xdr:colOff>
      <xdr:row>0</xdr:row>
      <xdr:rowOff>841760</xdr:rowOff>
    </xdr:to>
    <xdr:pic>
      <xdr:nvPicPr>
        <xdr:cNvPr id="2" name="Picture 1" descr="\\BALLACLEATOR\FSC Shared Data$\Common\IOMFSA logo\IOMFSA_landscape.jpg">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0675" y="111126"/>
          <a:ext cx="3237865" cy="730634"/>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19048</xdr:colOff>
      <xdr:row>0</xdr:row>
      <xdr:rowOff>63501</xdr:rowOff>
    </xdr:from>
    <xdr:to>
      <xdr:col>2</xdr:col>
      <xdr:colOff>2428874</xdr:colOff>
      <xdr:row>0</xdr:row>
      <xdr:rowOff>839470</xdr:rowOff>
    </xdr:to>
    <xdr:pic>
      <xdr:nvPicPr>
        <xdr:cNvPr id="3" name="Picture 2" descr="\\BALLACLEATOR\FSC Shared Data$\Common\IOMFSA logo\IOMFSA_landscape.jpg">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423" y="63501"/>
          <a:ext cx="3473451" cy="775969"/>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31748</xdr:colOff>
      <xdr:row>0</xdr:row>
      <xdr:rowOff>171451</xdr:rowOff>
    </xdr:from>
    <xdr:to>
      <xdr:col>2</xdr:col>
      <xdr:colOff>2266950</xdr:colOff>
      <xdr:row>0</xdr:row>
      <xdr:rowOff>990601</xdr:rowOff>
    </xdr:to>
    <xdr:pic>
      <xdr:nvPicPr>
        <xdr:cNvPr id="3" name="Picture 2" descr="\\BALLACLEATOR\FSC Shared Data$\Common\IOMFSA logo\IOMFSA_landscape.jpg">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7548" y="171451"/>
          <a:ext cx="3254377" cy="8191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zoomScale="80" zoomScaleNormal="80" workbookViewId="0">
      <selection activeCell="C4" sqref="C4"/>
    </sheetView>
  </sheetViews>
  <sheetFormatPr defaultColWidth="0" defaultRowHeight="15.75" zeroHeight="1" x14ac:dyDescent="0.25"/>
  <cols>
    <col min="1" max="1" width="8.75" customWidth="1"/>
    <col min="2" max="2" width="29.5" customWidth="1"/>
    <col min="3" max="3" width="32.5" customWidth="1"/>
    <col min="4" max="4" width="27.375" customWidth="1"/>
    <col min="5" max="5" width="32.75" customWidth="1"/>
    <col min="6" max="6" width="8.75" customWidth="1"/>
    <col min="7" max="7" width="10.25" bestFit="1" customWidth="1"/>
    <col min="8" max="8" width="8.75" customWidth="1"/>
    <col min="9" max="16384" width="8.75" hidden="1"/>
  </cols>
  <sheetData>
    <row r="1" spans="1:8" ht="51" customHeight="1" x14ac:dyDescent="0.25">
      <c r="A1" s="8"/>
      <c r="B1" s="8"/>
      <c r="C1" s="8"/>
      <c r="D1" s="8"/>
      <c r="E1" s="8"/>
      <c r="F1" s="8"/>
      <c r="G1" s="74"/>
      <c r="H1" s="9"/>
    </row>
    <row r="2" spans="1:8" ht="36.75" customHeight="1" x14ac:dyDescent="0.25">
      <c r="A2" s="8"/>
      <c r="B2" s="186" t="s">
        <v>169</v>
      </c>
      <c r="C2" s="186"/>
      <c r="D2" s="186"/>
      <c r="E2" s="186"/>
      <c r="F2" s="11"/>
      <c r="G2" s="74" t="str">
        <f>IF(COUNTIF(G3:G35,"Incomplete")&gt;0,"Incomplete","Complete")</f>
        <v>Incomplete</v>
      </c>
      <c r="H2" s="9"/>
    </row>
    <row r="3" spans="1:8" ht="24.75" customHeight="1" x14ac:dyDescent="0.25">
      <c r="A3" s="8"/>
      <c r="B3" s="3" t="s">
        <v>170</v>
      </c>
      <c r="C3" s="4"/>
      <c r="D3" s="158" t="s">
        <v>166</v>
      </c>
      <c r="E3" s="159" t="s">
        <v>171</v>
      </c>
      <c r="F3" s="8"/>
      <c r="G3" s="148"/>
      <c r="H3" s="9"/>
    </row>
    <row r="4" spans="1:8" ht="22.5" customHeight="1" x14ac:dyDescent="0.25">
      <c r="A4" s="8"/>
      <c r="B4" s="140" t="s">
        <v>172</v>
      </c>
      <c r="C4" s="141"/>
      <c r="D4" s="142" t="s">
        <v>173</v>
      </c>
      <c r="E4" s="162" t="s">
        <v>223</v>
      </c>
      <c r="F4" s="12"/>
      <c r="G4" s="74" t="str">
        <f>IF(OR(C4="",E4=""),"Incomplete","Complete")</f>
        <v>Incomplete</v>
      </c>
      <c r="H4" s="9"/>
    </row>
    <row r="5" spans="1:8" ht="25.5" customHeight="1" x14ac:dyDescent="0.25">
      <c r="A5" s="8"/>
      <c r="B5" s="140" t="s">
        <v>229</v>
      </c>
      <c r="C5" s="143"/>
      <c r="D5" s="144" t="s">
        <v>230</v>
      </c>
      <c r="E5" s="143"/>
      <c r="F5" s="8"/>
      <c r="G5" s="74" t="str">
        <f>IF(OR(C5="",E5=""),"Incomplete","Complete")</f>
        <v>Incomplete</v>
      </c>
      <c r="H5" s="9"/>
    </row>
    <row r="6" spans="1:8" x14ac:dyDescent="0.25">
      <c r="A6" s="9"/>
      <c r="B6" s="9"/>
      <c r="C6" s="9"/>
      <c r="D6" s="9"/>
      <c r="E6" s="9"/>
      <c r="F6" s="9"/>
      <c r="G6" s="9"/>
      <c r="H6" s="9"/>
    </row>
    <row r="7" spans="1:8" ht="26.25" customHeight="1" x14ac:dyDescent="0.25">
      <c r="A7" s="9"/>
      <c r="B7" s="183" t="s">
        <v>187</v>
      </c>
      <c r="C7" s="184"/>
      <c r="D7" s="184"/>
      <c r="E7" s="185"/>
      <c r="F7" s="9"/>
      <c r="G7" s="9"/>
      <c r="H7" s="9"/>
    </row>
    <row r="8" spans="1:8" ht="30.75" customHeight="1" x14ac:dyDescent="0.25">
      <c r="A8" s="9"/>
      <c r="B8" s="187" t="s">
        <v>189</v>
      </c>
      <c r="C8" s="188"/>
      <c r="D8" s="188"/>
      <c r="E8" s="189"/>
      <c r="F8" s="9"/>
      <c r="G8" s="9"/>
      <c r="H8" s="9"/>
    </row>
    <row r="9" spans="1:8" ht="27" customHeight="1" x14ac:dyDescent="0.25">
      <c r="A9" s="9"/>
      <c r="B9" s="190" t="s">
        <v>174</v>
      </c>
      <c r="C9" s="191"/>
      <c r="D9" s="191"/>
      <c r="E9" s="192"/>
      <c r="F9" s="9"/>
      <c r="G9" s="9"/>
      <c r="H9" s="9"/>
    </row>
    <row r="10" spans="1:8" ht="22.5" customHeight="1" x14ac:dyDescent="0.25">
      <c r="A10" s="9"/>
      <c r="B10" s="25" t="s">
        <v>175</v>
      </c>
      <c r="C10" s="141"/>
      <c r="D10" s="25" t="s">
        <v>176</v>
      </c>
      <c r="E10" s="141"/>
      <c r="F10" s="9"/>
      <c r="G10" s="74" t="str">
        <f>IF(OR(C10=""),"Incomplete","Complete")</f>
        <v>Incomplete</v>
      </c>
      <c r="H10" s="9"/>
    </row>
    <row r="11" spans="1:8" ht="24" customHeight="1" x14ac:dyDescent="0.25">
      <c r="A11" s="9"/>
      <c r="B11" s="27" t="s">
        <v>177</v>
      </c>
      <c r="C11" s="141"/>
      <c r="D11" s="27" t="s">
        <v>177</v>
      </c>
      <c r="E11" s="141"/>
      <c r="F11" s="9"/>
      <c r="G11" s="74" t="str">
        <f t="shared" ref="G11:G13" si="0">IF(OR(C11=""),"Incomplete","Complete")</f>
        <v>Incomplete</v>
      </c>
      <c r="H11" s="9"/>
    </row>
    <row r="12" spans="1:8" ht="24" customHeight="1" x14ac:dyDescent="0.25">
      <c r="A12" s="9"/>
      <c r="B12" s="27" t="s">
        <v>178</v>
      </c>
      <c r="C12" s="141"/>
      <c r="D12" s="27" t="s">
        <v>178</v>
      </c>
      <c r="E12" s="141"/>
      <c r="F12" s="9"/>
      <c r="G12" s="74" t="str">
        <f t="shared" si="0"/>
        <v>Incomplete</v>
      </c>
      <c r="H12" s="9"/>
    </row>
    <row r="13" spans="1:8" ht="26.25" customHeight="1" x14ac:dyDescent="0.25">
      <c r="A13" s="9"/>
      <c r="B13" s="57" t="s">
        <v>179</v>
      </c>
      <c r="C13" s="143"/>
      <c r="D13" s="100" t="s">
        <v>179</v>
      </c>
      <c r="E13" s="143"/>
      <c r="F13" s="9"/>
      <c r="G13" s="74" t="str">
        <f t="shared" si="0"/>
        <v>Incomplete</v>
      </c>
      <c r="H13" s="9"/>
    </row>
    <row r="14" spans="1:8" x14ac:dyDescent="0.25">
      <c r="A14" s="9"/>
      <c r="B14" s="12"/>
      <c r="C14" s="145"/>
      <c r="D14" s="146"/>
      <c r="E14" s="147"/>
      <c r="F14" s="9"/>
      <c r="G14" s="9"/>
      <c r="H14" s="9"/>
    </row>
    <row r="15" spans="1:8" ht="20.25" customHeight="1" x14ac:dyDescent="0.25">
      <c r="A15" s="9"/>
      <c r="B15" s="169" t="s">
        <v>188</v>
      </c>
      <c r="C15" s="170"/>
      <c r="D15" s="170"/>
      <c r="E15" s="171"/>
      <c r="F15" s="9"/>
      <c r="G15" s="9"/>
      <c r="H15" s="9"/>
    </row>
    <row r="16" spans="1:8" ht="97.15" customHeight="1" x14ac:dyDescent="0.25">
      <c r="A16" s="9"/>
      <c r="B16" s="165"/>
      <c r="C16" s="166"/>
      <c r="D16" s="166"/>
      <c r="E16" s="167"/>
      <c r="F16" s="9"/>
      <c r="G16" s="9"/>
      <c r="H16" s="9"/>
    </row>
    <row r="17" spans="1:8" x14ac:dyDescent="0.25">
      <c r="A17" s="9"/>
      <c r="B17" s="12"/>
      <c r="C17" s="145"/>
      <c r="D17" s="146"/>
      <c r="E17" s="147"/>
      <c r="F17" s="9"/>
      <c r="G17" s="9"/>
      <c r="H17" s="9"/>
    </row>
    <row r="18" spans="1:8" ht="24" customHeight="1" x14ac:dyDescent="0.25">
      <c r="A18" s="9"/>
      <c r="B18" s="169" t="s">
        <v>190</v>
      </c>
      <c r="C18" s="170"/>
      <c r="D18" s="170"/>
      <c r="E18" s="171"/>
      <c r="F18" s="9"/>
      <c r="G18" s="9"/>
      <c r="H18" s="9"/>
    </row>
    <row r="19" spans="1:8" ht="23.25" customHeight="1" x14ac:dyDescent="0.25">
      <c r="A19" s="9"/>
      <c r="B19" s="172" t="s">
        <v>227</v>
      </c>
      <c r="C19" s="172"/>
      <c r="D19" s="172"/>
      <c r="E19" s="172"/>
      <c r="F19" s="9"/>
      <c r="G19" s="74" t="str">
        <f>IF('Compliance Declaration'!G3="Incomplete","Incomplete","Complete")</f>
        <v>Incomplete</v>
      </c>
      <c r="H19" s="9"/>
    </row>
    <row r="20" spans="1:8" ht="20.25" customHeight="1" x14ac:dyDescent="0.25">
      <c r="A20" s="9"/>
      <c r="B20" s="172" t="s">
        <v>191</v>
      </c>
      <c r="C20" s="172"/>
      <c r="D20" s="172"/>
      <c r="E20" s="172"/>
      <c r="F20" s="9"/>
      <c r="G20" s="74" t="str">
        <f>IF(Staffing!H2="Incomplete","Incomplete","Complete")</f>
        <v>Incomplete</v>
      </c>
      <c r="H20" s="9"/>
    </row>
    <row r="21" spans="1:8" ht="20.25" customHeight="1" x14ac:dyDescent="0.25">
      <c r="A21" s="9"/>
      <c r="B21" s="172" t="s">
        <v>192</v>
      </c>
      <c r="C21" s="172"/>
      <c r="D21" s="172"/>
      <c r="E21" s="172"/>
      <c r="F21" s="9"/>
      <c r="G21" s="74" t="str">
        <f>IF(Breaches!H2="Incomplete","Incomplete","Complete")</f>
        <v>Incomplete</v>
      </c>
      <c r="H21" s="9"/>
    </row>
    <row r="22" spans="1:8" ht="22.5" customHeight="1" x14ac:dyDescent="0.25">
      <c r="A22" s="9"/>
      <c r="B22" s="173" t="s">
        <v>193</v>
      </c>
      <c r="C22" s="173"/>
      <c r="D22" s="173"/>
      <c r="E22" s="173"/>
      <c r="F22" s="9"/>
      <c r="G22" s="74" t="str">
        <f>IF(Complaints!F2="Incomplete","Incomplete","Complete")</f>
        <v>Incomplete</v>
      </c>
      <c r="H22" s="9"/>
    </row>
    <row r="23" spans="1:8" ht="22.5" customHeight="1" x14ac:dyDescent="0.25">
      <c r="A23" s="9"/>
      <c r="B23" s="172" t="s">
        <v>194</v>
      </c>
      <c r="C23" s="172"/>
      <c r="D23" s="172"/>
      <c r="E23" s="172"/>
      <c r="F23" s="9"/>
      <c r="G23" s="74" t="str">
        <f>IF(Outsourcing!K2="Incomplete","Incomplete","Complete")</f>
        <v>Incomplete</v>
      </c>
      <c r="H23" s="9"/>
    </row>
    <row r="24" spans="1:8" ht="22.5" customHeight="1" x14ac:dyDescent="0.25">
      <c r="A24" s="9"/>
      <c r="B24" s="172" t="s">
        <v>195</v>
      </c>
      <c r="C24" s="172"/>
      <c r="D24" s="172"/>
      <c r="E24" s="172"/>
      <c r="F24" s="9"/>
      <c r="G24" s="74" t="str">
        <f>IF(PII!H2="Incomplete","Incomplete","Complete")</f>
        <v>Incomplete</v>
      </c>
      <c r="H24" s="9"/>
    </row>
    <row r="25" spans="1:8" ht="21.75" customHeight="1" x14ac:dyDescent="0.25">
      <c r="A25" s="9"/>
      <c r="B25" s="172" t="s">
        <v>197</v>
      </c>
      <c r="C25" s="172"/>
      <c r="D25" s="172"/>
      <c r="E25" s="172"/>
      <c r="F25" s="9"/>
      <c r="G25" s="74" t="str">
        <f>IF('Client Money'!I2="Incomplete","Incomplete","Complete")</f>
        <v>Incomplete</v>
      </c>
      <c r="H25" s="9"/>
    </row>
    <row r="26" spans="1:8" ht="21.75" customHeight="1" x14ac:dyDescent="0.25">
      <c r="A26" s="9"/>
      <c r="B26" s="172" t="s">
        <v>196</v>
      </c>
      <c r="C26" s="172"/>
      <c r="D26" s="172"/>
      <c r="E26" s="172"/>
      <c r="F26" s="9"/>
      <c r="G26" s="74" t="str">
        <f>IF('Financial Information'!H3="Incomplete","Incomplete","Complete")</f>
        <v>Incomplete</v>
      </c>
      <c r="H26" s="9"/>
    </row>
    <row r="27" spans="1:8" ht="18.75" customHeight="1" x14ac:dyDescent="0.25">
      <c r="A27" s="9"/>
      <c r="B27" s="172" t="s">
        <v>198</v>
      </c>
      <c r="C27" s="172"/>
      <c r="D27" s="172"/>
      <c r="E27" s="172"/>
      <c r="F27" s="9"/>
      <c r="G27" s="74" t="str">
        <f>IF(Policies!G2="Incomplete","Incomplete","Complete")</f>
        <v>Incomplete</v>
      </c>
      <c r="H27" s="9"/>
    </row>
    <row r="28" spans="1:8" ht="25.5" customHeight="1" x14ac:dyDescent="0.25">
      <c r="A28" s="9"/>
      <c r="B28" s="172" t="s">
        <v>199</v>
      </c>
      <c r="C28" s="172"/>
      <c r="D28" s="172"/>
      <c r="E28" s="172"/>
      <c r="F28" s="9"/>
      <c r="G28" s="74" t="str">
        <f>IF('Agency Agreements &amp; Commission'!I3="Incomplete","Incomplete","Complete")</f>
        <v>Incomplete</v>
      </c>
      <c r="H28" s="9"/>
    </row>
    <row r="29" spans="1:8" x14ac:dyDescent="0.25">
      <c r="A29" s="9"/>
      <c r="B29" s="12"/>
      <c r="C29" s="145"/>
      <c r="D29" s="146"/>
      <c r="E29" s="147"/>
      <c r="F29" s="9"/>
      <c r="G29" s="9"/>
      <c r="H29" s="9"/>
    </row>
    <row r="30" spans="1:8" ht="114" customHeight="1" x14ac:dyDescent="0.25">
      <c r="A30" s="9"/>
      <c r="B30" s="177" t="s">
        <v>201</v>
      </c>
      <c r="C30" s="178"/>
      <c r="D30" s="178"/>
      <c r="E30" s="179"/>
      <c r="F30" s="9"/>
      <c r="G30" s="9"/>
      <c r="H30" s="9"/>
    </row>
    <row r="31" spans="1:8" ht="75" customHeight="1" x14ac:dyDescent="0.25">
      <c r="A31" s="9"/>
      <c r="B31" s="180" t="s">
        <v>202</v>
      </c>
      <c r="C31" s="181"/>
      <c r="D31" s="181"/>
      <c r="E31" s="182"/>
      <c r="F31" s="9"/>
      <c r="G31" s="9"/>
      <c r="H31" s="9"/>
    </row>
    <row r="32" spans="1:8" ht="108" customHeight="1" x14ac:dyDescent="0.25">
      <c r="A32" s="9"/>
      <c r="B32" s="174" t="s">
        <v>200</v>
      </c>
      <c r="C32" s="175"/>
      <c r="D32" s="175"/>
      <c r="E32" s="176"/>
      <c r="F32" s="9"/>
      <c r="G32" s="9"/>
      <c r="H32" s="9"/>
    </row>
    <row r="33" spans="1:8" x14ac:dyDescent="0.25">
      <c r="A33" s="9"/>
      <c r="B33" s="12"/>
      <c r="C33" s="145"/>
      <c r="D33" s="146"/>
      <c r="E33" s="147"/>
      <c r="F33" s="9"/>
      <c r="G33" s="9"/>
      <c r="H33" s="9"/>
    </row>
    <row r="34" spans="1:8" ht="23.25" customHeight="1" x14ac:dyDescent="0.25">
      <c r="A34" s="9"/>
      <c r="B34" s="168"/>
      <c r="C34" s="168"/>
      <c r="D34" s="168"/>
      <c r="E34" s="168"/>
      <c r="F34" s="9"/>
      <c r="G34" s="9"/>
      <c r="H34" s="9"/>
    </row>
    <row r="35" spans="1:8" x14ac:dyDescent="0.25">
      <c r="A35" s="9"/>
      <c r="B35" s="12"/>
      <c r="C35" s="145"/>
      <c r="D35" s="146"/>
      <c r="E35" s="147"/>
      <c r="F35" s="9"/>
      <c r="G35" s="9"/>
      <c r="H35" s="9"/>
    </row>
    <row r="43" spans="1:8" x14ac:dyDescent="0.25"/>
  </sheetData>
  <sheetProtection algorithmName="SHA-512" hashValue="4vuuMx5NsSlcjuAIXQEKkxn5FBOmJvmyPNSEtXX1trBkqLHKwtDTiadu28oG5l2BR7Xpp2NaoG8TA90WSx9S5A==" saltValue="xls98wPE+CzOCq+/qTIiag==" spinCount="100000" sheet="1" objects="1" scenarios="1" selectLockedCells="1"/>
  <mergeCells count="21">
    <mergeCell ref="B7:E7"/>
    <mergeCell ref="B2:E2"/>
    <mergeCell ref="B8:E8"/>
    <mergeCell ref="B9:E9"/>
    <mergeCell ref="B15:E15"/>
    <mergeCell ref="B16:E16"/>
    <mergeCell ref="B34:E34"/>
    <mergeCell ref="B18:E18"/>
    <mergeCell ref="B19:E19"/>
    <mergeCell ref="B20:E20"/>
    <mergeCell ref="B21:E21"/>
    <mergeCell ref="B22:E22"/>
    <mergeCell ref="B23:E23"/>
    <mergeCell ref="B24:E24"/>
    <mergeCell ref="B25:E25"/>
    <mergeCell ref="B26:E26"/>
    <mergeCell ref="B27:E27"/>
    <mergeCell ref="B28:E28"/>
    <mergeCell ref="B32:E32"/>
    <mergeCell ref="B30:E30"/>
    <mergeCell ref="B31:E31"/>
  </mergeCells>
  <conditionalFormatting sqref="G2:G5">
    <cfRule type="containsText" dxfId="60" priority="5" operator="containsText" text="Incomplete">
      <formula>NOT(ISERROR(SEARCH("Incomplete",G2)))</formula>
    </cfRule>
    <cfRule type="containsText" dxfId="59" priority="6" operator="containsText" text="Complete">
      <formula>NOT(ISERROR(SEARCH("Complete",G2)))</formula>
    </cfRule>
  </conditionalFormatting>
  <conditionalFormatting sqref="G10:G13">
    <cfRule type="containsText" dxfId="58" priority="3" operator="containsText" text="Incomplete">
      <formula>NOT(ISERROR(SEARCH("Incomplete",G10)))</formula>
    </cfRule>
    <cfRule type="containsText" dxfId="57" priority="4" operator="containsText" text="Complete">
      <formula>NOT(ISERROR(SEARCH("Complete",G10)))</formula>
    </cfRule>
  </conditionalFormatting>
  <conditionalFormatting sqref="G19:G28">
    <cfRule type="containsText" dxfId="56" priority="1" operator="containsText" text="Incomplete">
      <formula>NOT(ISERROR(SEARCH("Incomplete",G19)))</formula>
    </cfRule>
    <cfRule type="containsText" dxfId="55" priority="2" operator="containsText" text="Complete">
      <formula>NOT(ISERROR(SEARCH("Complete",G19)))</formula>
    </cfRule>
  </conditionalFormatting>
  <dataValidations count="6">
    <dataValidation type="date" operator="greaterThan" allowBlank="1" showInputMessage="1" showErrorMessage="1" sqref="C5 E5 E13:E14 C13:C14 C33 C35 E35 E17 C17 C29 E33 E29" xr:uid="{00000000-0002-0000-0000-000000000000}">
      <formula1>36526</formula1>
    </dataValidation>
    <dataValidation type="textLength" operator="greaterThanOrEqual" allowBlank="1" showInputMessage="1" showErrorMessage="1" sqref="C4" xr:uid="{00000000-0002-0000-0000-000001000000}">
      <formula1>0</formula1>
    </dataValidation>
    <dataValidation type="list" allowBlank="1" showInputMessage="1" showErrorMessage="1" sqref="E4" xr:uid="{00000000-0002-0000-0000-000002000000}">
      <formula1>"AUD, EUR, GBP, HKD, USD, ZAR"</formula1>
    </dataValidation>
    <dataValidation allowBlank="1" showInputMessage="1" showErrorMessage="1" promptTitle="Must complete this field" sqref="C11" xr:uid="{00000000-0002-0000-0000-000003000000}"/>
    <dataValidation type="textLength" errorStyle="warning" showInputMessage="1" showErrorMessage="1" errorTitle="You must complete this field" promptTitle="You must complete this field" sqref="E10" xr:uid="{00000000-0002-0000-0000-000004000000}">
      <formula1>2</formula1>
      <formula2>500</formula2>
    </dataValidation>
    <dataValidation type="textLength" errorStyle="warning" showInputMessage="1" showErrorMessage="1" errorTitle="Must complete" error="Must complete" sqref="C10" xr:uid="{00000000-0002-0000-0000-000005000000}">
      <formula1>2</formula1>
      <formula2>500</formula2>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2"/>
  <sheetViews>
    <sheetView zoomScale="80" zoomScaleNormal="80" workbookViewId="0">
      <selection activeCell="D5" sqref="D5"/>
    </sheetView>
  </sheetViews>
  <sheetFormatPr defaultColWidth="0" defaultRowHeight="15.75" zeroHeight="1" x14ac:dyDescent="0.25"/>
  <cols>
    <col min="1" max="1" width="9" customWidth="1"/>
    <col min="2" max="2" width="11.625" customWidth="1"/>
    <col min="3" max="3" width="65.25" customWidth="1"/>
    <col min="4" max="4" width="27.25" customWidth="1"/>
    <col min="5" max="5" width="28.125" customWidth="1"/>
    <col min="6" max="6" width="10" customWidth="1"/>
    <col min="7" max="7" width="20.25" customWidth="1"/>
    <col min="8" max="8" width="8.75" customWidth="1"/>
    <col min="9" max="16384" width="8.75" hidden="1"/>
  </cols>
  <sheetData>
    <row r="1" spans="1:8" ht="63" customHeight="1" x14ac:dyDescent="0.25">
      <c r="A1" s="8"/>
      <c r="B1" s="8"/>
      <c r="C1" s="8"/>
      <c r="D1" s="8"/>
      <c r="E1" s="8"/>
      <c r="F1" s="8"/>
      <c r="G1" s="8"/>
      <c r="H1" s="9"/>
    </row>
    <row r="2" spans="1:8" ht="26.25" x14ac:dyDescent="0.25">
      <c r="A2" s="8"/>
      <c r="B2" s="186" t="s">
        <v>140</v>
      </c>
      <c r="C2" s="186"/>
      <c r="D2" s="186"/>
      <c r="E2" s="186"/>
      <c r="F2" s="11"/>
      <c r="G2" s="122" t="str">
        <f>IF(COUNTIF(G5:G8,"Incomplete")&gt;0,"Incomplete","Complete")</f>
        <v>Incomplete</v>
      </c>
      <c r="H2" s="9"/>
    </row>
    <row r="3" spans="1:8" ht="18" customHeight="1" x14ac:dyDescent="0.25">
      <c r="A3" s="8"/>
      <c r="B3" s="11"/>
      <c r="C3" s="11"/>
      <c r="D3" s="11"/>
      <c r="E3" s="11"/>
      <c r="F3" s="11"/>
      <c r="G3" s="122"/>
      <c r="H3" s="9"/>
    </row>
    <row r="4" spans="1:8" ht="26.25" x14ac:dyDescent="0.25">
      <c r="A4" s="8"/>
      <c r="B4" s="3" t="s">
        <v>141</v>
      </c>
      <c r="C4" s="149" t="s">
        <v>185</v>
      </c>
      <c r="D4" s="123" t="s">
        <v>142</v>
      </c>
      <c r="E4" s="17" t="s">
        <v>143</v>
      </c>
      <c r="F4" s="8"/>
      <c r="G4" s="11"/>
      <c r="H4" s="9"/>
    </row>
    <row r="5" spans="1:8" ht="27" customHeight="1" x14ac:dyDescent="0.25">
      <c r="A5" s="8"/>
      <c r="B5" s="21">
        <v>13.1</v>
      </c>
      <c r="C5" s="55" t="s">
        <v>144</v>
      </c>
      <c r="D5" s="124"/>
      <c r="E5" s="124"/>
      <c r="F5" s="8"/>
      <c r="G5" s="125" t="str">
        <f>IF(OR(D5="",E5=""),"Incomplete","Complete")</f>
        <v>Incomplete</v>
      </c>
      <c r="H5" s="9"/>
    </row>
    <row r="6" spans="1:8" ht="29.25" customHeight="1" x14ac:dyDescent="0.25">
      <c r="A6" s="8"/>
      <c r="B6" s="21">
        <v>13.2</v>
      </c>
      <c r="C6" s="55" t="s">
        <v>145</v>
      </c>
      <c r="D6" s="124"/>
      <c r="E6" s="124"/>
      <c r="F6" s="82"/>
      <c r="G6" s="125" t="str">
        <f t="shared" ref="G6:G7" si="0">IF(OR(D6="",E6=""),"Incomplete","Complete")</f>
        <v>Incomplete</v>
      </c>
      <c r="H6" s="9"/>
    </row>
    <row r="7" spans="1:8" ht="41.25" customHeight="1" x14ac:dyDescent="0.25">
      <c r="A7" s="8"/>
      <c r="B7" s="21">
        <v>13.3</v>
      </c>
      <c r="C7" s="55" t="s">
        <v>186</v>
      </c>
      <c r="D7" s="124"/>
      <c r="E7" s="124"/>
      <c r="F7" s="82"/>
      <c r="G7" s="125" t="str">
        <f t="shared" si="0"/>
        <v>Incomplete</v>
      </c>
      <c r="H7" s="9"/>
    </row>
    <row r="8" spans="1:8" ht="33.75" customHeight="1" x14ac:dyDescent="0.25">
      <c r="A8" s="8"/>
      <c r="B8" s="101">
        <v>13.4</v>
      </c>
      <c r="C8" s="126" t="s">
        <v>146</v>
      </c>
      <c r="D8" s="127">
        <f>D5+D6+D7</f>
        <v>0</v>
      </c>
      <c r="E8" s="127">
        <f>E5+E6+E7</f>
        <v>0</v>
      </c>
      <c r="F8" s="128"/>
      <c r="G8" s="129"/>
      <c r="H8" s="9"/>
    </row>
    <row r="9" spans="1:8" x14ac:dyDescent="0.25">
      <c r="A9" s="9"/>
      <c r="B9" s="9"/>
      <c r="C9" s="9"/>
      <c r="D9" s="9"/>
      <c r="E9" s="9"/>
      <c r="F9" s="9"/>
      <c r="G9" s="9"/>
      <c r="H9" s="9"/>
    </row>
    <row r="10" spans="1:8" ht="25.5" customHeight="1" x14ac:dyDescent="0.25">
      <c r="A10" s="9"/>
      <c r="B10" s="238" t="s">
        <v>20</v>
      </c>
      <c r="C10" s="238"/>
      <c r="D10" s="238"/>
      <c r="E10" s="238"/>
      <c r="F10" s="9"/>
      <c r="G10" s="9"/>
      <c r="H10" s="9"/>
    </row>
    <row r="11" spans="1:8" ht="111.75" customHeight="1" x14ac:dyDescent="0.25">
      <c r="A11" s="9"/>
      <c r="B11" s="239"/>
      <c r="C11" s="239"/>
      <c r="D11" s="239"/>
      <c r="E11" s="239"/>
      <c r="F11" s="9"/>
      <c r="G11" s="9"/>
      <c r="H11" s="9"/>
    </row>
    <row r="12" spans="1:8" x14ac:dyDescent="0.25">
      <c r="A12" s="9"/>
      <c r="B12" s="9"/>
      <c r="C12" s="9"/>
      <c r="D12" s="9"/>
      <c r="E12" s="9"/>
      <c r="F12" s="9"/>
      <c r="G12" s="9"/>
      <c r="H12" s="9"/>
    </row>
  </sheetData>
  <sheetProtection algorithmName="SHA-512" hashValue="GfSSqvwl2gN9uSddIUV7/SkRWI8wKkw/TzNXBNn2vRjGkPji9PET8An1i5ExK4prUYSaTqrI122+9LbHSBfz7w==" saltValue="Y+Cu83/ltM0pjfUdDv0QiA==" spinCount="100000" sheet="1" objects="1" scenarios="1" selectLockedCells="1"/>
  <mergeCells count="3">
    <mergeCell ref="B2:E2"/>
    <mergeCell ref="B10:E10"/>
    <mergeCell ref="B11:E11"/>
  </mergeCells>
  <conditionalFormatting sqref="G2:G3 G5:G7">
    <cfRule type="cellIs" dxfId="5" priority="1" operator="equal">
      <formula>"Complete"</formula>
    </cfRule>
    <cfRule type="cellIs" dxfId="4" priority="2" operator="equal">
      <formula>"Incomplete"</formula>
    </cfRule>
  </conditionalFormatting>
  <dataValidations count="2">
    <dataValidation type="whole" operator="greaterThanOrEqual" allowBlank="1" showInputMessage="1" showErrorMessage="1" errorTitle="Input Error" error="Please enter a whole number greater than or equal to 0." sqref="D5:E7" xr:uid="{00000000-0002-0000-0900-000000000000}">
      <formula1>0</formula1>
    </dataValidation>
    <dataValidation type="whole" operator="greaterThanOrEqual" allowBlank="1" showInputMessage="1" showErrorMessage="1" sqref="D8:E8" xr:uid="{00000000-0002-0000-0900-000001000000}">
      <formula1>0</formula1>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7"/>
  <sheetViews>
    <sheetView topLeftCell="C1" zoomScale="80" zoomScaleNormal="80" workbookViewId="0">
      <selection activeCell="D5" sqref="D5:G5"/>
    </sheetView>
  </sheetViews>
  <sheetFormatPr defaultColWidth="0" defaultRowHeight="15.75" zeroHeight="1" x14ac:dyDescent="0.25"/>
  <cols>
    <col min="1" max="1" width="9" customWidth="1"/>
    <col min="2" max="2" width="10.5" customWidth="1"/>
    <col min="3" max="3" width="47" customWidth="1"/>
    <col min="4" max="4" width="46.875" customWidth="1"/>
    <col min="5" max="5" width="19.5" customWidth="1"/>
    <col min="6" max="6" width="20.25" customWidth="1"/>
    <col min="7" max="7" width="19.875" customWidth="1"/>
    <col min="8" max="8" width="9.25" customWidth="1"/>
    <col min="9" max="9" width="18.75" customWidth="1"/>
    <col min="10" max="10" width="8.75" customWidth="1"/>
    <col min="11" max="16384" width="8.75" hidden="1"/>
  </cols>
  <sheetData>
    <row r="1" spans="1:10" ht="78.599999999999994" customHeight="1" x14ac:dyDescent="0.25">
      <c r="A1" s="8"/>
      <c r="B1" s="8"/>
      <c r="C1" s="8"/>
      <c r="D1" s="8"/>
      <c r="E1" s="8"/>
      <c r="F1" s="8"/>
      <c r="G1" s="8"/>
      <c r="H1" s="8"/>
      <c r="I1" s="8"/>
      <c r="J1" s="9"/>
    </row>
    <row r="2" spans="1:10" ht="26.25" x14ac:dyDescent="0.25">
      <c r="A2" s="8"/>
      <c r="B2" s="186" t="s">
        <v>147</v>
      </c>
      <c r="C2" s="186"/>
      <c r="D2" s="186"/>
      <c r="E2" s="186"/>
      <c r="F2" s="186"/>
      <c r="G2" s="186"/>
      <c r="H2" s="11"/>
      <c r="I2" s="11"/>
      <c r="J2" s="9"/>
    </row>
    <row r="3" spans="1:10" x14ac:dyDescent="0.25">
      <c r="A3" s="8"/>
      <c r="B3" s="8"/>
      <c r="C3" s="8"/>
      <c r="D3" s="8"/>
      <c r="E3" s="8"/>
      <c r="F3" s="8"/>
      <c r="G3" s="8"/>
      <c r="H3" s="8"/>
      <c r="I3" s="74" t="str">
        <f>IF(COUNTIF(I5:I12,"Incomplete")&gt;0,"Incomplete","Complete")</f>
        <v>Incomplete</v>
      </c>
      <c r="J3" s="9"/>
    </row>
    <row r="4" spans="1:10" x14ac:dyDescent="0.25">
      <c r="A4" s="8"/>
      <c r="B4" s="130" t="s">
        <v>148</v>
      </c>
      <c r="C4" s="131" t="s">
        <v>210</v>
      </c>
      <c r="D4" s="243" t="s">
        <v>29</v>
      </c>
      <c r="E4" s="243"/>
      <c r="F4" s="243"/>
      <c r="G4" s="244"/>
      <c r="H4" s="8"/>
      <c r="I4" s="1"/>
      <c r="J4" s="9"/>
    </row>
    <row r="5" spans="1:10" ht="41.25" customHeight="1" x14ac:dyDescent="0.25">
      <c r="A5" s="8"/>
      <c r="B5" s="21">
        <v>14.1</v>
      </c>
      <c r="C5" s="71" t="s">
        <v>211</v>
      </c>
      <c r="D5" s="240"/>
      <c r="E5" s="241"/>
      <c r="F5" s="241"/>
      <c r="G5" s="242"/>
      <c r="H5" s="8"/>
      <c r="I5" s="74" t="str">
        <f>IF(OR(D5=""),"Incomplete","Complete")</f>
        <v>Incomplete</v>
      </c>
      <c r="J5" s="9"/>
    </row>
    <row r="6" spans="1:10" ht="48.75" customHeight="1" x14ac:dyDescent="0.25">
      <c r="A6" s="8"/>
      <c r="B6" s="235" t="s">
        <v>149</v>
      </c>
      <c r="C6" s="237"/>
      <c r="D6" s="132" t="s">
        <v>214</v>
      </c>
      <c r="E6" s="132" t="s">
        <v>150</v>
      </c>
      <c r="F6" s="133" t="s">
        <v>212</v>
      </c>
      <c r="G6" s="134" t="s">
        <v>121</v>
      </c>
      <c r="H6" s="8"/>
      <c r="I6" s="1"/>
      <c r="J6" s="9"/>
    </row>
    <row r="7" spans="1:10" ht="24.75" customHeight="1" x14ac:dyDescent="0.25">
      <c r="A7" s="8"/>
      <c r="B7" s="21">
        <v>14.2</v>
      </c>
      <c r="C7" s="55" t="s">
        <v>151</v>
      </c>
      <c r="D7" s="152"/>
      <c r="E7" s="135"/>
      <c r="F7" s="97"/>
      <c r="G7" s="161"/>
      <c r="H7" s="8"/>
      <c r="I7" s="8"/>
      <c r="J7" s="9"/>
    </row>
    <row r="8" spans="1:10" ht="26.25" customHeight="1" x14ac:dyDescent="0.25">
      <c r="A8" s="8"/>
      <c r="B8" s="21">
        <v>14.3</v>
      </c>
      <c r="C8" s="55" t="s">
        <v>152</v>
      </c>
      <c r="D8" s="152"/>
      <c r="E8" s="135"/>
      <c r="F8" s="97"/>
      <c r="G8" s="161"/>
      <c r="H8" s="8"/>
      <c r="I8" s="8"/>
      <c r="J8" s="9"/>
    </row>
    <row r="9" spans="1:10" ht="26.25" customHeight="1" x14ac:dyDescent="0.25">
      <c r="A9" s="8"/>
      <c r="B9" s="21">
        <v>14.4</v>
      </c>
      <c r="C9" s="55" t="s">
        <v>153</v>
      </c>
      <c r="D9" s="152"/>
      <c r="E9" s="135"/>
      <c r="F9" s="97"/>
      <c r="G9" s="161"/>
      <c r="H9" s="8"/>
      <c r="I9" s="8"/>
      <c r="J9" s="9"/>
    </row>
    <row r="10" spans="1:10" x14ac:dyDescent="0.25">
      <c r="A10" s="8"/>
      <c r="B10" s="116"/>
      <c r="C10" s="8"/>
      <c r="D10" s="8"/>
      <c r="E10" s="8"/>
      <c r="F10" s="8"/>
      <c r="G10" s="8"/>
      <c r="H10" s="8"/>
      <c r="I10" s="8"/>
      <c r="J10" s="9"/>
    </row>
    <row r="11" spans="1:10" ht="26.25" x14ac:dyDescent="0.25">
      <c r="A11" s="8"/>
      <c r="B11" s="3" t="s">
        <v>154</v>
      </c>
      <c r="C11" s="33" t="s">
        <v>155</v>
      </c>
      <c r="D11" s="18" t="s">
        <v>156</v>
      </c>
      <c r="E11" s="150" t="s">
        <v>103</v>
      </c>
      <c r="F11" s="11"/>
      <c r="G11" s="11"/>
      <c r="H11" s="8"/>
      <c r="I11" s="1"/>
      <c r="J11" s="9"/>
    </row>
    <row r="12" spans="1:10" ht="41.25" customHeight="1" x14ac:dyDescent="0.25">
      <c r="A12" s="8"/>
      <c r="B12" s="21">
        <v>15.1</v>
      </c>
      <c r="C12" s="53" t="s">
        <v>213</v>
      </c>
      <c r="D12" s="136"/>
      <c r="E12" s="137"/>
      <c r="F12" s="11"/>
      <c r="G12" s="11"/>
      <c r="H12" s="8"/>
      <c r="I12" s="74" t="str">
        <f>IF(OR(D12="",E12=""),"Incomplete","Complete")</f>
        <v>Incomplete</v>
      </c>
      <c r="J12" s="9"/>
    </row>
    <row r="13" spans="1:10" x14ac:dyDescent="0.25">
      <c r="A13" s="8"/>
      <c r="B13" s="116"/>
      <c r="C13" s="8"/>
      <c r="D13" s="8"/>
      <c r="E13" s="8"/>
      <c r="F13" s="8"/>
      <c r="G13" s="8"/>
      <c r="H13" s="8"/>
      <c r="I13" s="8"/>
      <c r="J13" s="9"/>
    </row>
    <row r="14" spans="1:10" x14ac:dyDescent="0.25">
      <c r="A14" s="8"/>
      <c r="B14" s="238" t="s">
        <v>20</v>
      </c>
      <c r="C14" s="238"/>
      <c r="D14" s="238"/>
      <c r="E14" s="238"/>
      <c r="F14" s="238"/>
      <c r="G14" s="8"/>
      <c r="H14" s="8"/>
      <c r="I14" s="8"/>
      <c r="J14" s="9"/>
    </row>
    <row r="15" spans="1:10" ht="105" customHeight="1" x14ac:dyDescent="0.25">
      <c r="A15" s="9"/>
      <c r="B15" s="239"/>
      <c r="C15" s="239"/>
      <c r="D15" s="239"/>
      <c r="E15" s="239"/>
      <c r="F15" s="239"/>
      <c r="G15" s="9"/>
      <c r="H15" s="9"/>
      <c r="I15" s="9"/>
      <c r="J15" s="9"/>
    </row>
    <row r="16" spans="1:10" x14ac:dyDescent="0.25">
      <c r="B16" s="9"/>
      <c r="C16" s="9"/>
      <c r="D16" s="9"/>
      <c r="E16" s="9"/>
      <c r="F16" s="9"/>
      <c r="G16" s="9"/>
      <c r="H16" s="9"/>
      <c r="I16" s="9"/>
      <c r="J16" s="9"/>
    </row>
    <row r="17" spans="10:10" hidden="1" x14ac:dyDescent="0.25">
      <c r="J17" s="9"/>
    </row>
  </sheetData>
  <sheetProtection algorithmName="SHA-512" hashValue="/R6TToIDwV7Rd9YNIPfADfMPqyWn+aPhDaXQHDiKakfLhKIK9cOgxAWiZTZnjbjh1AMQBj6YClcmUPpUx/nttw==" saltValue="ecinEcJfc/05OMtO3Aajrw==" spinCount="100000" sheet="1" objects="1" scenarios="1" selectLockedCells="1"/>
  <mergeCells count="6">
    <mergeCell ref="B15:F15"/>
    <mergeCell ref="B2:G2"/>
    <mergeCell ref="B6:C6"/>
    <mergeCell ref="B14:F14"/>
    <mergeCell ref="D5:G5"/>
    <mergeCell ref="D4:G4"/>
  </mergeCells>
  <conditionalFormatting sqref="F11:G12">
    <cfRule type="cellIs" dxfId="3" priority="1" operator="equal">
      <formula>"Incomplete"</formula>
    </cfRule>
    <cfRule type="cellIs" dxfId="2" priority="2" operator="equal">
      <formula>"Complete"</formula>
    </cfRule>
  </conditionalFormatting>
  <conditionalFormatting sqref="I1:I6 I11:I14">
    <cfRule type="cellIs" dxfId="1" priority="9" operator="equal">
      <formula>"Incomplete"</formula>
    </cfRule>
    <cfRule type="cellIs" dxfId="0" priority="10" operator="equal">
      <formula>"Complete"</formula>
    </cfRule>
  </conditionalFormatting>
  <dataValidations count="6">
    <dataValidation type="whole" operator="greaterThanOrEqual" allowBlank="1" showInputMessage="1" showErrorMessage="1" errorTitle="Input Error" error="Please enter a whole number greater than or equal to 0." sqref="D12:E12" xr:uid="{00000000-0002-0000-0A00-000000000000}">
      <formula1>0</formula1>
    </dataValidation>
    <dataValidation type="decimal" operator="lessThanOrEqual" allowBlank="1" showInputMessage="1" showErrorMessage="1" errorTitle="Input Error" error="Please enter a whole number greater than or equal to 0." sqref="G7:G9" xr:uid="{00000000-0002-0000-0A00-000001000000}">
      <formula1>100</formula1>
    </dataValidation>
    <dataValidation type="whole" operator="greaterThanOrEqual" allowBlank="1" showInputMessage="1" showErrorMessage="1" errorTitle="Input Message" error="Please enter a whole number greater than or equal to 0." sqref="F7:F9" xr:uid="{00000000-0002-0000-0A00-000002000000}">
      <formula1>0</formula1>
    </dataValidation>
    <dataValidation type="list" allowBlank="1" showInputMessage="1" showErrorMessage="1" sqref="E7:E9" xr:uid="{00000000-0002-0000-0A00-000003000000}">
      <formula1>"IOM, UK, Other"</formula1>
    </dataValidation>
    <dataValidation operator="greaterThanOrEqual" allowBlank="1" showInputMessage="1" showErrorMessage="1" errorTitle="Input Error" error="Please enter a whole number greater than or equal to 0." sqref="D7:D9" xr:uid="{00000000-0002-0000-0A00-000004000000}"/>
    <dataValidation type="whole" operator="greaterThanOrEqual" allowBlank="1" showInputMessage="1" showErrorMessage="1" sqref="D5:G5" xr:uid="{00000000-0002-0000-0A00-000005000000}">
      <formula1>0</formula1>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2"/>
  <sheetViews>
    <sheetView workbookViewId="0">
      <selection activeCell="F2" sqref="F2"/>
    </sheetView>
  </sheetViews>
  <sheetFormatPr defaultRowHeight="15.75" x14ac:dyDescent="0.25"/>
  <cols>
    <col min="1" max="2" width="30.375" bestFit="1" customWidth="1"/>
    <col min="4" max="4" width="14.75" bestFit="1" customWidth="1"/>
    <col min="5" max="5" width="20.875" bestFit="1" customWidth="1"/>
    <col min="6" max="6" width="61.375" bestFit="1" customWidth="1"/>
  </cols>
  <sheetData>
    <row r="1" spans="1:6" x14ac:dyDescent="0.25">
      <c r="A1" s="138" t="s">
        <v>157</v>
      </c>
      <c r="B1" s="138" t="s">
        <v>158</v>
      </c>
      <c r="C1" s="139" t="s">
        <v>168</v>
      </c>
      <c r="D1" s="139" t="s">
        <v>165</v>
      </c>
      <c r="E1" s="139" t="s">
        <v>166</v>
      </c>
      <c r="F1" s="139" t="s">
        <v>167</v>
      </c>
    </row>
    <row r="2" spans="1:6" x14ac:dyDescent="0.25">
      <c r="A2" s="139" t="s">
        <v>159</v>
      </c>
      <c r="B2" s="139" t="s">
        <v>159</v>
      </c>
      <c r="C2" s="139" t="str">
        <f>IF('Cover Sheet'!G2="Incomplete","Fail","Pass")</f>
        <v>Fail</v>
      </c>
      <c r="D2" s="139" t="str">
        <f>IF(COUNTIF(C:C, "Fail")&gt;0, "Fail", "Pass")</f>
        <v>Fail</v>
      </c>
      <c r="E2" s="139" t="s">
        <v>180</v>
      </c>
      <c r="F2" s="139" t="s">
        <v>181</v>
      </c>
    </row>
    <row r="3" spans="1:6" x14ac:dyDescent="0.25">
      <c r="A3" s="139" t="s">
        <v>160</v>
      </c>
      <c r="B3" s="139" t="s">
        <v>160</v>
      </c>
      <c r="C3" s="139" t="str">
        <f>IF('Compliance Declaration'!G3="Incomplete","Fail","Pass")</f>
        <v>Fail</v>
      </c>
    </row>
    <row r="4" spans="1:6" x14ac:dyDescent="0.25">
      <c r="A4" s="139" t="s">
        <v>9</v>
      </c>
      <c r="B4" s="139" t="s">
        <v>9</v>
      </c>
      <c r="C4" s="139" t="str">
        <f>IF(Staffing!H2="Incomplete","Fail","Pass")</f>
        <v>Fail</v>
      </c>
    </row>
    <row r="5" spans="1:6" x14ac:dyDescent="0.25">
      <c r="A5" s="139" t="s">
        <v>161</v>
      </c>
      <c r="B5" s="139" t="s">
        <v>161</v>
      </c>
      <c r="C5" s="139" t="str">
        <f>IF(Breaches!H2="Incomplete","Fail","Pass")</f>
        <v>Fail</v>
      </c>
    </row>
    <row r="6" spans="1:6" x14ac:dyDescent="0.25">
      <c r="A6" s="139" t="s">
        <v>28</v>
      </c>
      <c r="B6" s="139" t="s">
        <v>28</v>
      </c>
      <c r="C6" s="139" t="str">
        <f>IF(Complaints!F2="Incomplete","Fail","Pass")</f>
        <v>Fail</v>
      </c>
    </row>
    <row r="7" spans="1:6" x14ac:dyDescent="0.25">
      <c r="A7" s="139" t="s">
        <v>49</v>
      </c>
      <c r="B7" s="139" t="s">
        <v>49</v>
      </c>
      <c r="C7" s="139" t="str">
        <f>IF(Outsourcing!K2="Incomplete","Fail","Pass")</f>
        <v>Fail</v>
      </c>
    </row>
    <row r="8" spans="1:6" x14ac:dyDescent="0.25">
      <c r="A8" s="139" t="s">
        <v>162</v>
      </c>
      <c r="B8" s="139" t="s">
        <v>162</v>
      </c>
      <c r="C8" s="139" t="str">
        <f>IF(PII!H2="Incomplete","Fail","Pass")</f>
        <v>Fail</v>
      </c>
    </row>
    <row r="9" spans="1:6" x14ac:dyDescent="0.25">
      <c r="A9" s="139" t="s">
        <v>102</v>
      </c>
      <c r="B9" s="139" t="s">
        <v>102</v>
      </c>
      <c r="C9" s="139" t="str">
        <f>IF('Financial Information'!H3="Incomplete","Fail","Pass")</f>
        <v>Fail</v>
      </c>
    </row>
    <row r="10" spans="1:6" x14ac:dyDescent="0.25">
      <c r="A10" s="139" t="s">
        <v>93</v>
      </c>
      <c r="B10" s="139" t="s">
        <v>93</v>
      </c>
      <c r="C10" s="139" t="str">
        <f>IF('Client Money'!I2="Incomplete","Fail","Pass")</f>
        <v>Fail</v>
      </c>
    </row>
    <row r="11" spans="1:6" x14ac:dyDescent="0.25">
      <c r="A11" s="139" t="s">
        <v>163</v>
      </c>
      <c r="B11" s="139" t="s">
        <v>163</v>
      </c>
      <c r="C11" s="139" t="str">
        <f>IF(Policies!G2="Incomplete","Fail","Pass")</f>
        <v>Fail</v>
      </c>
    </row>
    <row r="12" spans="1:6" x14ac:dyDescent="0.25">
      <c r="A12" s="139" t="s">
        <v>164</v>
      </c>
      <c r="B12" s="139" t="s">
        <v>164</v>
      </c>
      <c r="C12" s="139" t="str">
        <f>IF('Agency Agreements &amp; Commission'!I3="Incomplete","Fail","Pass")</f>
        <v>Fail</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5"/>
  <sheetViews>
    <sheetView zoomScale="80" zoomScaleNormal="80" workbookViewId="0">
      <selection activeCell="E7" sqref="E7"/>
    </sheetView>
  </sheetViews>
  <sheetFormatPr defaultColWidth="0" defaultRowHeight="15.75" zeroHeight="1" x14ac:dyDescent="0.25"/>
  <cols>
    <col min="1" max="1" width="9" customWidth="1"/>
    <col min="2" max="2" width="26.625" customWidth="1"/>
    <col min="3" max="3" width="39" customWidth="1"/>
    <col min="4" max="4" width="17.5" customWidth="1"/>
    <col min="5" max="5" width="30.375" customWidth="1"/>
    <col min="6" max="6" width="6.375" customWidth="1"/>
    <col min="7" max="7" width="16.75" customWidth="1"/>
    <col min="8" max="8" width="8.25" customWidth="1"/>
    <col min="9" max="16384" width="8.75" hidden="1"/>
  </cols>
  <sheetData>
    <row r="1" spans="1:8" ht="55.9" customHeight="1" x14ac:dyDescent="0.25">
      <c r="A1" s="8"/>
      <c r="B1" s="8"/>
      <c r="C1" s="8"/>
      <c r="D1" s="8"/>
      <c r="E1" s="8"/>
      <c r="F1" s="8"/>
      <c r="G1" s="8"/>
      <c r="H1" s="8"/>
    </row>
    <row r="2" spans="1:8" ht="26.25" x14ac:dyDescent="0.25">
      <c r="A2" s="8"/>
      <c r="B2" s="186" t="s">
        <v>0</v>
      </c>
      <c r="C2" s="186"/>
      <c r="D2" s="186"/>
      <c r="E2" s="186"/>
      <c r="F2" s="11"/>
      <c r="G2" s="11"/>
      <c r="H2" s="8"/>
    </row>
    <row r="3" spans="1:8" ht="34.15" customHeight="1" x14ac:dyDescent="0.25">
      <c r="A3" s="8"/>
      <c r="B3" s="199" t="s">
        <v>1</v>
      </c>
      <c r="C3" s="199"/>
      <c r="D3" s="199"/>
      <c r="E3" s="199"/>
      <c r="F3" s="10"/>
      <c r="G3" s="2" t="str">
        <f>IF(COUNTIF(G7:G10,"Incomplete")&gt;0,"Incomplete","Complete")</f>
        <v>Incomplete</v>
      </c>
      <c r="H3" s="8"/>
    </row>
    <row r="4" spans="1:8" x14ac:dyDescent="0.25">
      <c r="A4" s="8"/>
      <c r="B4" s="8"/>
      <c r="C4" s="8"/>
      <c r="D4" s="8"/>
      <c r="E4" s="8"/>
      <c r="F4" s="8"/>
      <c r="G4" s="8"/>
      <c r="H4" s="8"/>
    </row>
    <row r="5" spans="1:8" x14ac:dyDescent="0.25">
      <c r="A5" s="8"/>
      <c r="B5" s="3" t="s">
        <v>2</v>
      </c>
      <c r="C5" s="4"/>
      <c r="D5" s="4"/>
      <c r="E5" s="4"/>
      <c r="F5" s="8"/>
      <c r="G5" s="8"/>
      <c r="H5" s="8"/>
    </row>
    <row r="6" spans="1:8" ht="39.6" customHeight="1" x14ac:dyDescent="0.25">
      <c r="A6" s="8"/>
      <c r="B6" s="193" t="s">
        <v>231</v>
      </c>
      <c r="C6" s="194"/>
      <c r="D6" s="194"/>
      <c r="E6" s="195"/>
      <c r="F6" s="10"/>
      <c r="G6" s="10"/>
      <c r="H6" s="8"/>
    </row>
    <row r="7" spans="1:8" x14ac:dyDescent="0.25">
      <c r="A7" s="8"/>
      <c r="B7" s="193" t="s">
        <v>3</v>
      </c>
      <c r="C7" s="194"/>
      <c r="D7" s="195"/>
      <c r="E7" s="5"/>
      <c r="F7" s="10"/>
      <c r="G7" s="6" t="str">
        <f>IF(OR(E7=""),"Incomplete","Complete")</f>
        <v>Incomplete</v>
      </c>
      <c r="H7" s="8"/>
    </row>
    <row r="8" spans="1:8" x14ac:dyDescent="0.25">
      <c r="A8" s="8"/>
      <c r="B8" s="200" t="s">
        <v>4</v>
      </c>
      <c r="C8" s="201"/>
      <c r="D8" s="202"/>
      <c r="E8" s="5"/>
      <c r="F8" s="10"/>
      <c r="G8" s="6" t="str">
        <f t="shared" ref="G8:G10" si="0">IF(OR(E8=""),"Incomplete","Complete")</f>
        <v>Incomplete</v>
      </c>
      <c r="H8" s="8"/>
    </row>
    <row r="9" spans="1:8" x14ac:dyDescent="0.25">
      <c r="A9" s="8"/>
      <c r="B9" s="193" t="s">
        <v>5</v>
      </c>
      <c r="C9" s="194"/>
      <c r="D9" s="195"/>
      <c r="E9" s="5"/>
      <c r="F9" s="10"/>
      <c r="G9" s="6" t="str">
        <f t="shared" si="0"/>
        <v>Incomplete</v>
      </c>
      <c r="H9" s="8"/>
    </row>
    <row r="10" spans="1:8" x14ac:dyDescent="0.25">
      <c r="A10" s="8"/>
      <c r="B10" s="193" t="s">
        <v>6</v>
      </c>
      <c r="C10" s="194"/>
      <c r="D10" s="195"/>
      <c r="E10" s="5"/>
      <c r="F10" s="10"/>
      <c r="G10" s="6" t="str">
        <f t="shared" si="0"/>
        <v>Incomplete</v>
      </c>
      <c r="H10" s="8"/>
    </row>
    <row r="11" spans="1:8" x14ac:dyDescent="0.25">
      <c r="A11" s="8"/>
      <c r="B11" s="8"/>
      <c r="C11" s="8"/>
      <c r="D11" s="8"/>
      <c r="E11" s="8"/>
      <c r="F11" s="8"/>
      <c r="G11" s="8"/>
      <c r="H11" s="8"/>
    </row>
    <row r="12" spans="1:8" x14ac:dyDescent="0.25">
      <c r="A12" s="8"/>
      <c r="B12" s="169" t="s">
        <v>7</v>
      </c>
      <c r="C12" s="170"/>
      <c r="D12" s="170"/>
      <c r="E12" s="171"/>
      <c r="F12" s="10"/>
      <c r="G12" s="10"/>
      <c r="H12" s="12"/>
    </row>
    <row r="13" spans="1:8" ht="94.9" customHeight="1" x14ac:dyDescent="0.25">
      <c r="A13" s="8"/>
      <c r="B13" s="196"/>
      <c r="C13" s="197"/>
      <c r="D13" s="197"/>
      <c r="E13" s="198"/>
      <c r="F13" s="10"/>
      <c r="G13" s="10"/>
      <c r="H13" s="12"/>
    </row>
    <row r="14" spans="1:8" x14ac:dyDescent="0.25">
      <c r="A14" s="8"/>
      <c r="B14" s="8"/>
      <c r="C14" s="8"/>
      <c r="D14" s="8"/>
      <c r="E14" s="8"/>
      <c r="F14" s="8"/>
      <c r="G14" s="8"/>
      <c r="H14" s="8"/>
    </row>
    <row r="15" spans="1:8" x14ac:dyDescent="0.25">
      <c r="A15" s="9"/>
      <c r="B15" s="9"/>
      <c r="C15" s="9"/>
      <c r="D15" s="9"/>
      <c r="E15" s="9"/>
      <c r="F15" s="9"/>
      <c r="G15" s="9"/>
      <c r="H15" s="9"/>
    </row>
  </sheetData>
  <sheetProtection algorithmName="SHA-512" hashValue="azbPedTqbQA4KZQFOW/nW41+gaWT1/Q/V6FVmNmn7RQBME6uSb0mjc02GbNB8MJW2F/QUY9WMT5X7sJTpbTKXw==" saltValue="/2HZ7YYkHO8lQx54f/uJsA==" spinCount="100000" sheet="1" objects="1" scenarios="1" selectLockedCells="1"/>
  <mergeCells count="9">
    <mergeCell ref="B10:D10"/>
    <mergeCell ref="B12:E12"/>
    <mergeCell ref="B13:E13"/>
    <mergeCell ref="B2:E2"/>
    <mergeCell ref="B3:E3"/>
    <mergeCell ref="B6:E6"/>
    <mergeCell ref="B7:D7"/>
    <mergeCell ref="B8:D8"/>
    <mergeCell ref="B9:D9"/>
  </mergeCells>
  <conditionalFormatting sqref="A12:B13">
    <cfRule type="containsText" dxfId="54" priority="3" operator="containsText" text="Incomplete">
      <formula>NOT(ISERROR(SEARCH("Incomplete",A12)))</formula>
    </cfRule>
  </conditionalFormatting>
  <conditionalFormatting sqref="B2">
    <cfRule type="containsText" dxfId="53" priority="5" operator="containsText" text="Incomplete">
      <formula>NOT(ISERROR(SEARCH("Incomplete",B2)))</formula>
    </cfRule>
  </conditionalFormatting>
  <conditionalFormatting sqref="B5:B9">
    <cfRule type="containsText" dxfId="52" priority="8" operator="containsText" text="Incomplete">
      <formula>NOT(ISERROR(SEARCH("Incomplete",#REF!)))</formula>
    </cfRule>
  </conditionalFormatting>
  <conditionalFormatting sqref="B10">
    <cfRule type="containsText" dxfId="51" priority="7" operator="containsText" text="Incomplete">
      <formula>NOT(ISERROR(SEARCH("Incomplete",#REF!)))</formula>
    </cfRule>
  </conditionalFormatting>
  <conditionalFormatting sqref="C5">
    <cfRule type="containsText" dxfId="50" priority="9" operator="containsText" text="Incomplete">
      <formula>NOT(ISERROR(SEARCH("Incomplete",#REF!)))</formula>
    </cfRule>
  </conditionalFormatting>
  <conditionalFormatting sqref="D5:E5">
    <cfRule type="containsText" dxfId="49" priority="6" operator="containsText" text="Incomplete">
      <formula>NOT(ISERROR(SEARCH("Incomplete",#REF!)))</formula>
    </cfRule>
  </conditionalFormatting>
  <conditionalFormatting sqref="G3 G7:G10">
    <cfRule type="cellIs" dxfId="48" priority="1" operator="equal">
      <formula>"Complete"</formula>
    </cfRule>
    <cfRule type="cellIs" dxfId="47" priority="2" operator="equal">
      <formula>"Incomplete"</formula>
    </cfRule>
  </conditionalFormatting>
  <conditionalFormatting sqref="H12:H13">
    <cfRule type="containsText" dxfId="46" priority="4" operator="containsText" text="Incomplete">
      <formula>NOT(ISERROR(SEARCH("Incomplete",H12)))</formula>
    </cfRule>
  </conditionalFormatting>
  <dataValidations count="2">
    <dataValidation type="list" allowBlank="1" showInputMessage="1" showErrorMessage="1" sqref="E9" xr:uid="{00000000-0002-0000-0100-000000000000}">
      <formula1>"Yes, No, Not applicable"</formula1>
    </dataValidation>
    <dataValidation type="list" allowBlank="1" showInputMessage="1" showErrorMessage="1" sqref="E7:E8 E10" xr:uid="{00000000-0002-0000-0100-000001000000}">
      <formula1>"Yes, No"</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7"/>
  <sheetViews>
    <sheetView showGridLines="0" zoomScale="60" zoomScaleNormal="60" workbookViewId="0">
      <selection activeCell="D4" sqref="D4"/>
    </sheetView>
  </sheetViews>
  <sheetFormatPr defaultColWidth="0" defaultRowHeight="15.6" customHeight="1" zeroHeight="1" x14ac:dyDescent="0.25"/>
  <cols>
    <col min="1" max="1" width="10.875" style="1" customWidth="1"/>
    <col min="2" max="2" width="13.625" style="1" customWidth="1"/>
    <col min="3" max="3" width="70.25" style="1" customWidth="1"/>
    <col min="4" max="4" width="20.625" style="1" customWidth="1"/>
    <col min="5" max="5" width="20.25" style="1" bestFit="1" customWidth="1"/>
    <col min="6" max="8" width="20.25" style="1" customWidth="1"/>
    <col min="9" max="9" width="6.625" style="13" customWidth="1"/>
    <col min="10" max="10" width="9" style="1" hidden="1" customWidth="1"/>
    <col min="11" max="14" width="0" style="1" hidden="1" customWidth="1"/>
    <col min="15" max="16384" width="9" style="1" hidden="1"/>
  </cols>
  <sheetData>
    <row r="1" spans="1:8" ht="77.45" customHeight="1" x14ac:dyDescent="0.25"/>
    <row r="2" spans="1:8" ht="39" customHeight="1" x14ac:dyDescent="0.25">
      <c r="B2" s="203" t="s">
        <v>203</v>
      </c>
      <c r="C2" s="203"/>
      <c r="D2" s="203"/>
      <c r="E2" s="203"/>
      <c r="F2" s="203"/>
      <c r="H2" s="14" t="str">
        <f>IF(COUNTIF(H4:H9,"Incomplete")&gt;0,"Incomplete","Complete")</f>
        <v>Incomplete</v>
      </c>
    </row>
    <row r="3" spans="1:8" ht="49.5" customHeight="1" x14ac:dyDescent="0.25">
      <c r="A3" s="15"/>
      <c r="B3" s="16" t="s">
        <v>8</v>
      </c>
      <c r="C3" s="17" t="s">
        <v>9</v>
      </c>
      <c r="D3" s="18" t="s">
        <v>10</v>
      </c>
      <c r="E3" s="19" t="s">
        <v>11</v>
      </c>
      <c r="F3" s="20" t="s">
        <v>12</v>
      </c>
    </row>
    <row r="4" spans="1:8" ht="43.5" customHeight="1" x14ac:dyDescent="0.25">
      <c r="B4" s="21">
        <v>1.1000000000000001</v>
      </c>
      <c r="C4" s="22" t="s">
        <v>13</v>
      </c>
      <c r="D4" s="23"/>
      <c r="E4" s="24"/>
      <c r="F4" s="24"/>
      <c r="H4" s="14" t="str">
        <f>IF(OR(D4="",E4="",F4=""),"Incomplete","Complete")</f>
        <v>Incomplete</v>
      </c>
    </row>
    <row r="5" spans="1:8" ht="43.5" customHeight="1" x14ac:dyDescent="0.25">
      <c r="B5" s="21">
        <v>1.2</v>
      </c>
      <c r="C5" s="25" t="s">
        <v>14</v>
      </c>
      <c r="D5" s="23"/>
      <c r="E5" s="24"/>
      <c r="F5" s="24"/>
      <c r="H5" s="14" t="str">
        <f>IF(OR(D5="",E5="",F5=""),"Incomplete","Complete")</f>
        <v>Incomplete</v>
      </c>
    </row>
    <row r="6" spans="1:8" ht="43.5" customHeight="1" x14ac:dyDescent="0.25">
      <c r="B6" s="26">
        <v>1.3</v>
      </c>
      <c r="C6" s="27" t="s">
        <v>15</v>
      </c>
      <c r="D6" s="23"/>
      <c r="E6" s="24"/>
      <c r="F6" s="24"/>
      <c r="H6" s="14" t="str">
        <f>IF(OR(D6="",E6="",F6=""),"Incomplete","Complete")</f>
        <v>Incomplete</v>
      </c>
    </row>
    <row r="7" spans="1:8" ht="15.75" x14ac:dyDescent="0.25"/>
    <row r="8" spans="1:8" ht="21" customHeight="1" x14ac:dyDescent="0.25">
      <c r="B8" s="3" t="s">
        <v>16</v>
      </c>
      <c r="C8" s="28" t="s">
        <v>17</v>
      </c>
      <c r="D8" s="28" t="s">
        <v>18</v>
      </c>
    </row>
    <row r="9" spans="1:8" ht="45" customHeight="1" x14ac:dyDescent="0.25">
      <c r="B9" s="21">
        <v>2.1</v>
      </c>
      <c r="C9" s="27" t="s">
        <v>19</v>
      </c>
      <c r="D9" s="24"/>
      <c r="H9" s="14" t="str">
        <f>IF(OR(D9=""),"Incomplete","Complete")</f>
        <v>Incomplete</v>
      </c>
    </row>
    <row r="10" spans="1:8" ht="30.75" customHeight="1" x14ac:dyDescent="0.25">
      <c r="B10" s="29"/>
      <c r="C10" s="30"/>
      <c r="D10" s="30"/>
      <c r="H10" s="14"/>
    </row>
    <row r="11" spans="1:8" ht="15.75" x14ac:dyDescent="0.25">
      <c r="B11" s="204" t="s">
        <v>20</v>
      </c>
      <c r="C11" s="205"/>
      <c r="D11" s="205"/>
      <c r="E11" s="205"/>
      <c r="F11" s="205"/>
      <c r="H11" s="14"/>
    </row>
    <row r="12" spans="1:8" ht="172.5" customHeight="1" x14ac:dyDescent="0.25">
      <c r="B12" s="206"/>
      <c r="C12" s="206"/>
      <c r="D12" s="206"/>
      <c r="E12" s="206"/>
      <c r="F12" s="206"/>
      <c r="H12" s="14"/>
    </row>
    <row r="13" spans="1:8" ht="15.75" x14ac:dyDescent="0.25"/>
    <row r="14" spans="1:8" ht="15.75" hidden="1" x14ac:dyDescent="0.25"/>
    <row r="15" spans="1:8" ht="15.75" hidden="1" x14ac:dyDescent="0.25"/>
    <row r="16" spans="1:8" ht="15.75" hidden="1" x14ac:dyDescent="0.25"/>
    <row r="17" ht="15.75" hidden="1" x14ac:dyDescent="0.25"/>
    <row r="18" ht="15.75" hidden="1" x14ac:dyDescent="0.25"/>
    <row r="19" ht="15.75" hidden="1" x14ac:dyDescent="0.25"/>
    <row r="20" ht="15.75" hidden="1" x14ac:dyDescent="0.25"/>
    <row r="21" ht="15.75" hidden="1" x14ac:dyDescent="0.25"/>
    <row r="22" ht="15.75" hidden="1" x14ac:dyDescent="0.25"/>
    <row r="23" ht="15.75" hidden="1" x14ac:dyDescent="0.25"/>
    <row r="24" ht="15.75" hidden="1" x14ac:dyDescent="0.25"/>
    <row r="25" ht="15.75" hidden="1" x14ac:dyDescent="0.25"/>
    <row r="26" ht="15.75" hidden="1" x14ac:dyDescent="0.25"/>
    <row r="27" ht="15.75" hidden="1" x14ac:dyDescent="0.25"/>
  </sheetData>
  <sheetProtection algorithmName="SHA-512" hashValue="++Fj9fPVA1PpQXtwaY3AXCWqDD7E8Nmy05X5fOj7Cx7rAc9uhu3UJY8R0GFngJgdD7OmObdbG++lH++3lXLOoQ==" saltValue="2TRoffFB8kByyOh6gYsayw==" spinCount="100000" sheet="1" objects="1" scenarios="1" selectLockedCells="1"/>
  <mergeCells count="3">
    <mergeCell ref="B2:F2"/>
    <mergeCell ref="B11:F11"/>
    <mergeCell ref="B12:F12"/>
  </mergeCells>
  <conditionalFormatting sqref="B2">
    <cfRule type="containsText" dxfId="45" priority="9" operator="containsText" text="Incomplete">
      <formula>NOT(ISERROR(SEARCH("Incomplete",B2)))</formula>
    </cfRule>
  </conditionalFormatting>
  <conditionalFormatting sqref="H2">
    <cfRule type="cellIs" dxfId="44" priority="7" operator="equal">
      <formula>"Complete"</formula>
    </cfRule>
    <cfRule type="cellIs" dxfId="43" priority="8" operator="equal">
      <formula>"Incomplete"</formula>
    </cfRule>
  </conditionalFormatting>
  <conditionalFormatting sqref="H4:H6">
    <cfRule type="expression" dxfId="42" priority="4" stopIfTrue="1">
      <formula>$E$7="No"</formula>
    </cfRule>
    <cfRule type="cellIs" dxfId="41" priority="5" operator="equal">
      <formula>"Complete"</formula>
    </cfRule>
    <cfRule type="cellIs" dxfId="40" priority="6" operator="equal">
      <formula>"Incomplete"</formula>
    </cfRule>
  </conditionalFormatting>
  <conditionalFormatting sqref="H9:H12">
    <cfRule type="expression" dxfId="39" priority="1" stopIfTrue="1">
      <formula>$E$7="No"</formula>
    </cfRule>
    <cfRule type="cellIs" dxfId="38" priority="2" operator="equal">
      <formula>"Complete"</formula>
    </cfRule>
    <cfRule type="cellIs" dxfId="37" priority="3" operator="equal">
      <formula>"Incomplete"</formula>
    </cfRule>
  </conditionalFormatting>
  <dataValidations count="2">
    <dataValidation type="decimal" operator="greaterThanOrEqual" allowBlank="1" showInputMessage="1" showErrorMessage="1" errorTitle="Input Error" error="Please enter a number to two decimal places." sqref="E4:F6 D9" xr:uid="{00000000-0002-0000-0200-000000000000}">
      <formula1>0</formula1>
    </dataValidation>
    <dataValidation type="whole" operator="greaterThanOrEqual" allowBlank="1" showInputMessage="1" showErrorMessage="1" errorTitle="Input Error" error="Please enter a whole number greater than or equal to 0." sqref="D4:D6" xr:uid="{00000000-0002-0000-0200-000001000000}">
      <formula1>0</formula1>
    </dataValidation>
  </dataValidations>
  <pageMargins left="0.7" right="0.7" top="0.75" bottom="0.75" header="0.3" footer="0.3"/>
  <pageSetup paperSize="9" scale="8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2"/>
  <sheetViews>
    <sheetView showGridLines="0" zoomScale="70" zoomScaleNormal="70" workbookViewId="0">
      <selection activeCell="D4" sqref="D4"/>
    </sheetView>
  </sheetViews>
  <sheetFormatPr defaultColWidth="0" defaultRowHeight="0" customHeight="1" zeroHeight="1" x14ac:dyDescent="0.25"/>
  <cols>
    <col min="1" max="1" width="7.5" style="1" customWidth="1"/>
    <col min="2" max="2" width="8.625" style="1" bestFit="1" customWidth="1"/>
    <col min="3" max="3" width="49.5" style="1" customWidth="1"/>
    <col min="4" max="5" width="24" style="1" customWidth="1"/>
    <col min="6" max="6" width="20.875" style="1" customWidth="1"/>
    <col min="7" max="7" width="9.125" style="1" customWidth="1"/>
    <col min="8" max="8" width="22.625" style="1" customWidth="1"/>
    <col min="9" max="9" width="5.625" style="1" customWidth="1"/>
    <col min="10" max="10" width="0" style="1" hidden="1" customWidth="1"/>
    <col min="11" max="11" width="9" style="1" hidden="1" customWidth="1"/>
    <col min="12" max="16384" width="9" style="1" hidden="1"/>
  </cols>
  <sheetData>
    <row r="1" spans="1:8" ht="57.6" customHeight="1" x14ac:dyDescent="0.25"/>
    <row r="2" spans="1:8" ht="51" customHeight="1" x14ac:dyDescent="0.25">
      <c r="B2" s="186" t="s">
        <v>204</v>
      </c>
      <c r="C2" s="186"/>
      <c r="D2" s="186"/>
      <c r="E2" s="186"/>
      <c r="F2" s="186"/>
      <c r="H2" s="31" t="str">
        <f>IF(COUNTIF(H4,"Incomplete")&gt;0,"Incomplete","Complete")</f>
        <v>Incomplete</v>
      </c>
    </row>
    <row r="3" spans="1:8" ht="70.5" customHeight="1" x14ac:dyDescent="0.25">
      <c r="A3" s="32"/>
      <c r="B3" s="33" t="s">
        <v>21</v>
      </c>
      <c r="C3" s="34" t="s">
        <v>22</v>
      </c>
      <c r="D3" s="34" t="s">
        <v>23</v>
      </c>
      <c r="E3" s="20" t="s">
        <v>24</v>
      </c>
      <c r="F3" s="20" t="s">
        <v>25</v>
      </c>
      <c r="G3" s="35"/>
    </row>
    <row r="4" spans="1:8" ht="58.5" customHeight="1" x14ac:dyDescent="0.25">
      <c r="A4" s="32"/>
      <c r="B4" s="36">
        <v>3.1</v>
      </c>
      <c r="C4" s="37" t="s">
        <v>26</v>
      </c>
      <c r="D4" s="38"/>
      <c r="E4" s="38"/>
      <c r="F4" s="39">
        <f>D4+E4</f>
        <v>0</v>
      </c>
      <c r="G4" s="40"/>
      <c r="H4" s="14" t="str">
        <f>IF(OR(D4="",E4="",F4=""),"Incomplete","Complete")</f>
        <v>Incomplete</v>
      </c>
    </row>
    <row r="5" spans="1:8" ht="15.75" x14ac:dyDescent="0.25"/>
    <row r="6" spans="1:8" ht="15.75" x14ac:dyDescent="0.25">
      <c r="B6" s="204" t="s">
        <v>20</v>
      </c>
      <c r="C6" s="205"/>
      <c r="D6" s="205"/>
      <c r="E6" s="205"/>
      <c r="F6" s="205"/>
      <c r="G6" s="41"/>
    </row>
    <row r="7" spans="1:8" ht="122.25" customHeight="1" x14ac:dyDescent="0.25">
      <c r="B7" s="206"/>
      <c r="C7" s="206"/>
      <c r="D7" s="206"/>
      <c r="E7" s="206"/>
      <c r="F7" s="206"/>
      <c r="G7" s="42"/>
    </row>
    <row r="8" spans="1:8" ht="15.75" x14ac:dyDescent="0.25"/>
    <row r="9" spans="1:8" ht="15.75" hidden="1" x14ac:dyDescent="0.25"/>
    <row r="10" spans="1:8" ht="15.75" hidden="1" x14ac:dyDescent="0.25"/>
    <row r="11" spans="1:8" ht="15.75" hidden="1" x14ac:dyDescent="0.25"/>
    <row r="12" spans="1:8" ht="15.75" hidden="1" x14ac:dyDescent="0.25"/>
    <row r="13" spans="1:8" ht="15.75" hidden="1" x14ac:dyDescent="0.25"/>
    <row r="14" spans="1:8" ht="15.75" hidden="1" x14ac:dyDescent="0.25"/>
    <row r="15" spans="1:8" ht="15.75" hidden="1" x14ac:dyDescent="0.25"/>
    <row r="16" spans="1:8" ht="15.75" hidden="1" x14ac:dyDescent="0.25"/>
    <row r="17" ht="15.75" hidden="1" x14ac:dyDescent="0.25"/>
    <row r="18" ht="15.75" hidden="1" x14ac:dyDescent="0.25"/>
    <row r="19" ht="15.75" hidden="1" x14ac:dyDescent="0.25"/>
    <row r="20" ht="15.75" hidden="1" x14ac:dyDescent="0.25"/>
    <row r="21" ht="15.75" hidden="1" x14ac:dyDescent="0.25"/>
    <row r="22" ht="15.75" hidden="1" x14ac:dyDescent="0.25"/>
  </sheetData>
  <sheetProtection algorithmName="SHA-512" hashValue="okrVcwbzyZXe3t65TA43SlKRxH2DfTVZZ4LBmwoNctDEn9eX2/B37c282UYEkCli0CjCCskCv+zWr4gN1XgIrA==" saltValue="aOcTow2U8tgOLs8HQTLnLA==" spinCount="100000" sheet="1" objects="1" scenarios="1" selectLockedCells="1"/>
  <mergeCells count="3">
    <mergeCell ref="B2:F2"/>
    <mergeCell ref="B6:F6"/>
    <mergeCell ref="B7:F7"/>
  </mergeCells>
  <conditionalFormatting sqref="H2">
    <cfRule type="cellIs" dxfId="36" priority="3" operator="equal">
      <formula>"Complete"</formula>
    </cfRule>
    <cfRule type="cellIs" dxfId="35" priority="4" operator="equal">
      <formula>"Incomplete"</formula>
    </cfRule>
  </conditionalFormatting>
  <conditionalFormatting sqref="H4">
    <cfRule type="cellIs" dxfId="34" priority="1" operator="equal">
      <formula>"Complete"</formula>
    </cfRule>
    <cfRule type="cellIs" dxfId="33" priority="2" operator="equal">
      <formula>"Incomplete"</formula>
    </cfRule>
  </conditionalFormatting>
  <dataValidations count="2">
    <dataValidation type="whole" operator="greaterThanOrEqual" allowBlank="1" showInputMessage="1" showErrorMessage="1" sqref="F4:G4" xr:uid="{00000000-0002-0000-0300-000000000000}">
      <formula1>0</formula1>
    </dataValidation>
    <dataValidation type="whole" operator="greaterThanOrEqual" allowBlank="1" showInputMessage="1" showErrorMessage="1" errorTitle="Input Error" error="Please enter a whole number greater than or equal to 0." sqref="D4:E4" xr:uid="{00000000-0002-0000-0300-000001000000}">
      <formula1>0</formula1>
    </dataValidation>
  </dataValidations>
  <pageMargins left="0.7" right="0.7" top="0.75" bottom="0.75" header="0.3" footer="0.3"/>
  <pageSetup paperSize="9" scale="7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0"/>
  <sheetViews>
    <sheetView showGridLines="0" zoomScale="70" zoomScaleNormal="70" workbookViewId="0">
      <selection activeCell="D4" sqref="D4"/>
    </sheetView>
  </sheetViews>
  <sheetFormatPr defaultColWidth="0" defaultRowHeight="15.6" customHeight="1" zeroHeight="1" x14ac:dyDescent="0.25"/>
  <cols>
    <col min="1" max="1" width="6.75" style="1" customWidth="1"/>
    <col min="2" max="2" width="8.625" style="1" bestFit="1" customWidth="1"/>
    <col min="3" max="3" width="79.125" style="1" customWidth="1"/>
    <col min="4" max="4" width="26.5" style="1" bestFit="1" customWidth="1"/>
    <col min="5" max="5" width="11.75" style="1" customWidth="1"/>
    <col min="6" max="6" width="21.5" style="1" customWidth="1"/>
    <col min="7" max="7" width="8.25" style="1" customWidth="1"/>
    <col min="8" max="8" width="11.375" style="1" hidden="1" customWidth="1"/>
    <col min="9" max="9" width="0" style="1" hidden="1" customWidth="1"/>
    <col min="10" max="16384" width="9" style="1" hidden="1"/>
  </cols>
  <sheetData>
    <row r="1" spans="1:8" ht="91.15" customHeight="1" x14ac:dyDescent="0.25"/>
    <row r="2" spans="1:8" ht="46.9" customHeight="1" x14ac:dyDescent="0.25">
      <c r="B2" s="203" t="s">
        <v>205</v>
      </c>
      <c r="C2" s="203"/>
      <c r="D2" s="203"/>
      <c r="E2" s="43"/>
      <c r="F2" s="14" t="str">
        <f>IF(COUNTIF(F4:F16,"Incomplete")&gt;0,"Incomplete","Complete")</f>
        <v>Incomplete</v>
      </c>
    </row>
    <row r="3" spans="1:8" ht="36" customHeight="1" x14ac:dyDescent="0.25">
      <c r="A3" s="32"/>
      <c r="B3" s="33" t="s">
        <v>27</v>
      </c>
      <c r="C3" s="34" t="s">
        <v>28</v>
      </c>
      <c r="D3" s="20" t="s">
        <v>29</v>
      </c>
      <c r="E3" s="35" t="s">
        <v>30</v>
      </c>
      <c r="F3" s="35"/>
      <c r="G3" s="35"/>
    </row>
    <row r="4" spans="1:8" s="7" customFormat="1" ht="35.25" customHeight="1" x14ac:dyDescent="0.25">
      <c r="A4" s="32"/>
      <c r="B4" s="36">
        <v>4.0999999999999996</v>
      </c>
      <c r="C4" s="44" t="s">
        <v>31</v>
      </c>
      <c r="D4" s="45"/>
      <c r="E4" s="46"/>
      <c r="F4" s="14" t="str">
        <f t="shared" ref="F4:F13" si="0">IF(OR(D4=""),"Incomplete","Complete")</f>
        <v>Incomplete</v>
      </c>
      <c r="G4" s="46"/>
    </row>
    <row r="5" spans="1:8" s="7" customFormat="1" ht="35.25" customHeight="1" x14ac:dyDescent="0.25">
      <c r="A5" s="32"/>
      <c r="B5" s="36">
        <v>4.2</v>
      </c>
      <c r="C5" s="44" t="s">
        <v>32</v>
      </c>
      <c r="D5" s="47"/>
      <c r="E5" s="46"/>
      <c r="F5" s="14"/>
      <c r="G5" s="46"/>
    </row>
    <row r="6" spans="1:8" s="52" customFormat="1" ht="23.25" customHeight="1" x14ac:dyDescent="0.25">
      <c r="A6" s="48"/>
      <c r="B6" s="49" t="s">
        <v>33</v>
      </c>
      <c r="C6" s="50" t="s">
        <v>34</v>
      </c>
      <c r="D6" s="45"/>
      <c r="E6" s="51"/>
      <c r="F6" s="14" t="str">
        <f t="shared" si="0"/>
        <v>Incomplete</v>
      </c>
      <c r="G6" s="51"/>
    </row>
    <row r="7" spans="1:8" s="52" customFormat="1" ht="23.25" customHeight="1" x14ac:dyDescent="0.25">
      <c r="A7" s="48"/>
      <c r="B7" s="49" t="s">
        <v>35</v>
      </c>
      <c r="C7" s="50" t="s">
        <v>36</v>
      </c>
      <c r="D7" s="45"/>
      <c r="E7" s="51"/>
      <c r="F7" s="14" t="str">
        <f t="shared" si="0"/>
        <v>Incomplete</v>
      </c>
      <c r="G7" s="51"/>
    </row>
    <row r="8" spans="1:8" s="52" customFormat="1" ht="23.25" customHeight="1" x14ac:dyDescent="0.25">
      <c r="A8" s="48"/>
      <c r="B8" s="49" t="s">
        <v>37</v>
      </c>
      <c r="C8" s="50" t="s">
        <v>38</v>
      </c>
      <c r="D8" s="45"/>
      <c r="E8" s="51"/>
      <c r="F8" s="14" t="str">
        <f t="shared" si="0"/>
        <v>Incomplete</v>
      </c>
      <c r="G8" s="51"/>
    </row>
    <row r="9" spans="1:8" s="52" customFormat="1" ht="23.25" customHeight="1" x14ac:dyDescent="0.25">
      <c r="A9" s="48"/>
      <c r="B9" s="49" t="s">
        <v>39</v>
      </c>
      <c r="C9" s="50" t="s">
        <v>40</v>
      </c>
      <c r="D9" s="45"/>
      <c r="E9" s="51"/>
      <c r="F9" s="14" t="str">
        <f t="shared" si="0"/>
        <v>Incomplete</v>
      </c>
      <c r="G9" s="51"/>
    </row>
    <row r="10" spans="1:8" s="7" customFormat="1" ht="33.75" customHeight="1" x14ac:dyDescent="0.25">
      <c r="B10" s="36">
        <v>4.3</v>
      </c>
      <c r="C10" s="53" t="s">
        <v>41</v>
      </c>
      <c r="D10" s="45"/>
      <c r="E10" s="54"/>
      <c r="F10" s="14" t="str">
        <f t="shared" si="0"/>
        <v>Incomplete</v>
      </c>
      <c r="G10" s="54"/>
    </row>
    <row r="11" spans="1:8" s="7" customFormat="1" ht="33.75" customHeight="1" x14ac:dyDescent="0.25">
      <c r="B11" s="36">
        <v>4.4000000000000004</v>
      </c>
      <c r="C11" s="55" t="s">
        <v>42</v>
      </c>
      <c r="D11" s="45"/>
      <c r="E11" s="54"/>
      <c r="F11" s="14" t="str">
        <f t="shared" si="0"/>
        <v>Incomplete</v>
      </c>
      <c r="G11" s="54"/>
    </row>
    <row r="12" spans="1:8" s="56" customFormat="1" ht="33.75" customHeight="1" x14ac:dyDescent="0.25">
      <c r="A12" s="7"/>
      <c r="B12" s="36">
        <v>4.5</v>
      </c>
      <c r="C12" s="53" t="s">
        <v>43</v>
      </c>
      <c r="D12" s="45"/>
      <c r="E12" s="54"/>
      <c r="F12" s="14" t="str">
        <f t="shared" si="0"/>
        <v>Incomplete</v>
      </c>
      <c r="G12" s="54"/>
      <c r="H12" s="7"/>
    </row>
    <row r="13" spans="1:8" s="56" customFormat="1" ht="33.75" customHeight="1" x14ac:dyDescent="0.25">
      <c r="A13" s="7"/>
      <c r="B13" s="36">
        <v>4.5999999999999996</v>
      </c>
      <c r="C13" s="53" t="s">
        <v>44</v>
      </c>
      <c r="D13" s="45"/>
      <c r="E13" s="54"/>
      <c r="F13" s="14" t="str">
        <f t="shared" si="0"/>
        <v>Incomplete</v>
      </c>
      <c r="G13" s="54"/>
      <c r="H13" s="7"/>
    </row>
    <row r="14" spans="1:8" ht="15.75" x14ac:dyDescent="0.25">
      <c r="F14" s="14"/>
    </row>
    <row r="15" spans="1:8" ht="36" customHeight="1" x14ac:dyDescent="0.25">
      <c r="A15" s="32"/>
      <c r="B15" s="33" t="s">
        <v>45</v>
      </c>
      <c r="C15" s="34" t="s">
        <v>46</v>
      </c>
      <c r="D15" s="20" t="s">
        <v>29</v>
      </c>
      <c r="F15" s="14"/>
    </row>
    <row r="16" spans="1:8" s="7" customFormat="1" ht="30.75" customHeight="1" x14ac:dyDescent="0.25">
      <c r="B16" s="21">
        <v>5.0999999999999996</v>
      </c>
      <c r="C16" s="57" t="s">
        <v>47</v>
      </c>
      <c r="D16" s="45"/>
      <c r="F16" s="14" t="str">
        <f t="shared" ref="F16" si="1">IF(OR(D16=""),"Incomplete","Complete")</f>
        <v>Incomplete</v>
      </c>
    </row>
    <row r="17" spans="2:6" ht="15.75" x14ac:dyDescent="0.25"/>
    <row r="18" spans="2:6" ht="15.75" x14ac:dyDescent="0.25">
      <c r="B18" s="207" t="s">
        <v>20</v>
      </c>
      <c r="C18" s="208"/>
      <c r="D18" s="208"/>
      <c r="E18" s="58"/>
      <c r="F18" s="58"/>
    </row>
    <row r="19" spans="2:6" ht="142.5" customHeight="1" x14ac:dyDescent="0.25">
      <c r="B19" s="206"/>
      <c r="C19" s="209"/>
      <c r="D19" s="209"/>
      <c r="E19" s="160"/>
      <c r="F19" s="160"/>
    </row>
    <row r="20" spans="2:6" ht="15.75" x14ac:dyDescent="0.25"/>
    <row r="21" spans="2:6" ht="15.75" x14ac:dyDescent="0.25"/>
    <row r="22" spans="2:6" ht="15.75" x14ac:dyDescent="0.25"/>
    <row r="23" spans="2:6" ht="15.75" x14ac:dyDescent="0.25"/>
    <row r="24" spans="2:6" ht="15.75" hidden="1" x14ac:dyDescent="0.25"/>
    <row r="25" spans="2:6" ht="15.75" hidden="1" x14ac:dyDescent="0.25"/>
    <row r="26" spans="2:6" ht="15.75" hidden="1" x14ac:dyDescent="0.25"/>
    <row r="27" spans="2:6" ht="15.75" hidden="1" x14ac:dyDescent="0.25"/>
    <row r="28" spans="2:6" ht="15.75" hidden="1" x14ac:dyDescent="0.25"/>
    <row r="29" spans="2:6" ht="15.75" hidden="1" x14ac:dyDescent="0.25"/>
    <row r="30" spans="2:6" ht="15.75" hidden="1" x14ac:dyDescent="0.25"/>
    <row r="31" spans="2:6" ht="15.75" hidden="1" x14ac:dyDescent="0.25"/>
    <row r="32" spans="2:6" ht="15.75" hidden="1" x14ac:dyDescent="0.25"/>
    <row r="33" ht="15.75" hidden="1" x14ac:dyDescent="0.25"/>
    <row r="34" ht="15.75" hidden="1" x14ac:dyDescent="0.25"/>
    <row r="35" ht="15.75" hidden="1" x14ac:dyDescent="0.25"/>
    <row r="36" ht="15.75" hidden="1" x14ac:dyDescent="0.25"/>
    <row r="37" ht="15.75" hidden="1" x14ac:dyDescent="0.25"/>
    <row r="38" ht="15.75" hidden="1" x14ac:dyDescent="0.25"/>
    <row r="39" ht="15.75" hidden="1" x14ac:dyDescent="0.25"/>
    <row r="40" ht="15.75" hidden="1" x14ac:dyDescent="0.25"/>
    <row r="41" ht="15.75" hidden="1" x14ac:dyDescent="0.25"/>
    <row r="42" ht="15.75" hidden="1" x14ac:dyDescent="0.25"/>
    <row r="43" ht="15.75" hidden="1" x14ac:dyDescent="0.25"/>
    <row r="44" ht="15.75" hidden="1" x14ac:dyDescent="0.25"/>
    <row r="45" ht="15.75" hidden="1" x14ac:dyDescent="0.25"/>
    <row r="46" ht="15.75" hidden="1" x14ac:dyDescent="0.25"/>
    <row r="47" ht="15.75" hidden="1" x14ac:dyDescent="0.25"/>
    <row r="48" ht="15.75" hidden="1" x14ac:dyDescent="0.25"/>
    <row r="49" ht="15.75" hidden="1" x14ac:dyDescent="0.25"/>
    <row r="50" ht="15.75" hidden="1" x14ac:dyDescent="0.25"/>
  </sheetData>
  <sheetProtection algorithmName="SHA-512" hashValue="2fS3E7LNQ2ldzOMeQ3VSEA2oChnlCRDcgRoeIBWP3lbamDEKZrsxBUJKlLwIaUupC4uPI3aKD0SN/oBCbjytnw==" saltValue="bJe7X4cBUeHpaULr4J8YlA==" spinCount="100000" sheet="1" objects="1" scenarios="1" selectLockedCells="1"/>
  <mergeCells count="3">
    <mergeCell ref="B2:D2"/>
    <mergeCell ref="B18:D18"/>
    <mergeCell ref="B19:D19"/>
  </mergeCells>
  <conditionalFormatting sqref="B2">
    <cfRule type="containsText" dxfId="32" priority="7" operator="containsText" text="Incomplete">
      <formula>NOT(ISERROR(SEARCH("Incomplete",B2)))</formula>
    </cfRule>
  </conditionalFormatting>
  <conditionalFormatting sqref="F2 F6:F16">
    <cfRule type="expression" dxfId="31" priority="1" stopIfTrue="1">
      <formula>$E$7="No"</formula>
    </cfRule>
  </conditionalFormatting>
  <conditionalFormatting sqref="F2">
    <cfRule type="cellIs" dxfId="30" priority="2" operator="equal">
      <formula>"Complete"</formula>
    </cfRule>
    <cfRule type="cellIs" dxfId="29" priority="3" operator="equal">
      <formula>"Incomplete"</formula>
    </cfRule>
  </conditionalFormatting>
  <conditionalFormatting sqref="F4 F6:F16">
    <cfRule type="cellIs" dxfId="28" priority="5" operator="equal">
      <formula>"Complete"</formula>
    </cfRule>
    <cfRule type="cellIs" dxfId="27" priority="6" operator="equal">
      <formula>"Incomplete"</formula>
    </cfRule>
  </conditionalFormatting>
  <conditionalFormatting sqref="F4">
    <cfRule type="expression" dxfId="26" priority="4" stopIfTrue="1">
      <formula>$E$7="No"</formula>
    </cfRule>
  </conditionalFormatting>
  <dataValidations count="2">
    <dataValidation type="whole" operator="greaterThanOrEqual" allowBlank="1" showInputMessage="1" showErrorMessage="1" sqref="G4:G13 E4:E13 D5" xr:uid="{00000000-0002-0000-0400-000000000000}">
      <formula1>0</formula1>
    </dataValidation>
    <dataValidation type="whole" operator="greaterThanOrEqual" allowBlank="1" showInputMessage="1" showErrorMessage="1" errorTitle="Input Error" error="Please enter a whole number greater than or equal to 0." sqref="D4 D6:D13 D16" xr:uid="{00000000-0002-0000-0400-000001000000}">
      <formula1>0</formula1>
    </dataValidation>
  </dataValidations>
  <pageMargins left="0.7" right="0.7" top="0.75" bottom="0.75" header="0.3" footer="0.3"/>
  <pageSetup scale="6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2"/>
  <sheetViews>
    <sheetView showGridLines="0" zoomScale="70" zoomScaleNormal="70" workbookViewId="0">
      <selection activeCell="D5" sqref="D5"/>
    </sheetView>
  </sheetViews>
  <sheetFormatPr defaultColWidth="0" defaultRowHeight="15.6" customHeight="1" zeroHeight="1" x14ac:dyDescent="0.25"/>
  <cols>
    <col min="1" max="1" width="6.25" style="1" customWidth="1"/>
    <col min="2" max="2" width="8.625" style="1" bestFit="1" customWidth="1"/>
    <col min="3" max="3" width="70.25" style="1" customWidth="1"/>
    <col min="4" max="4" width="26.5" style="1" bestFit="1" customWidth="1"/>
    <col min="5" max="5" width="24" style="1" customWidth="1"/>
    <col min="6" max="7" width="10.125" style="1" customWidth="1"/>
    <col min="8" max="8" width="11.125" style="1" bestFit="1" customWidth="1"/>
    <col min="9" max="9" width="24" style="1" customWidth="1"/>
    <col min="10" max="10" width="10.5" style="1" customWidth="1"/>
    <col min="11" max="11" width="25.75" style="1" customWidth="1"/>
    <col min="12" max="12" width="4.5" style="1" customWidth="1"/>
    <col min="13" max="14" width="0" style="1" hidden="1" customWidth="1"/>
    <col min="15" max="16384" width="9" style="1" hidden="1"/>
  </cols>
  <sheetData>
    <row r="1" spans="2:11" ht="94.9" customHeight="1" x14ac:dyDescent="0.25"/>
    <row r="2" spans="2:11" s="7" customFormat="1" ht="41.45" customHeight="1" x14ac:dyDescent="0.25">
      <c r="B2" s="203" t="s">
        <v>206</v>
      </c>
      <c r="C2" s="203"/>
      <c r="D2" s="203"/>
      <c r="E2" s="203"/>
      <c r="F2" s="203"/>
      <c r="G2" s="203"/>
      <c r="H2" s="203"/>
      <c r="I2" s="203"/>
      <c r="K2" s="14" t="str">
        <f>IF(COUNTIF(K5:K14,"Incomplete")&gt;0,"Incomplete","Complete")</f>
        <v>Incomplete</v>
      </c>
    </row>
    <row r="3" spans="2:11" ht="21.75" customHeight="1" x14ac:dyDescent="0.25">
      <c r="B3" s="218" t="s">
        <v>48</v>
      </c>
      <c r="C3" s="220" t="s">
        <v>49</v>
      </c>
      <c r="D3" s="220" t="s">
        <v>50</v>
      </c>
      <c r="E3" s="220" t="s">
        <v>51</v>
      </c>
      <c r="F3" s="222" t="s">
        <v>52</v>
      </c>
      <c r="G3" s="223"/>
      <c r="H3" s="224"/>
      <c r="I3" s="220" t="s">
        <v>53</v>
      </c>
      <c r="J3" s="35"/>
      <c r="K3" s="35"/>
    </row>
    <row r="4" spans="2:11" ht="46.15" customHeight="1" x14ac:dyDescent="0.25">
      <c r="B4" s="219"/>
      <c r="C4" s="221"/>
      <c r="D4" s="221"/>
      <c r="E4" s="221"/>
      <c r="F4" s="34" t="s">
        <v>54</v>
      </c>
      <c r="G4" s="34" t="s">
        <v>55</v>
      </c>
      <c r="H4" s="34" t="s">
        <v>40</v>
      </c>
      <c r="I4" s="221"/>
      <c r="J4" s="35"/>
      <c r="K4" s="35"/>
    </row>
    <row r="5" spans="2:11" ht="35.25" customHeight="1" x14ac:dyDescent="0.25">
      <c r="B5" s="36">
        <v>6.1</v>
      </c>
      <c r="C5" s="44" t="s">
        <v>56</v>
      </c>
      <c r="D5" s="45"/>
      <c r="E5" s="45"/>
      <c r="F5" s="45"/>
      <c r="G5" s="45"/>
      <c r="H5" s="45"/>
      <c r="I5" s="45"/>
      <c r="J5" s="59"/>
      <c r="K5" s="14" t="str">
        <f>IF(OR(D5="",E5="",F5="",G5="",H5="",I5=""),"Incomplete","Complete")</f>
        <v>Incomplete</v>
      </c>
    </row>
    <row r="6" spans="2:11" ht="35.25" customHeight="1" x14ac:dyDescent="0.25">
      <c r="B6" s="36">
        <v>6.2</v>
      </c>
      <c r="C6" s="44" t="s">
        <v>57</v>
      </c>
      <c r="D6" s="210"/>
      <c r="E6" s="211"/>
      <c r="F6" s="211"/>
      <c r="G6" s="211"/>
      <c r="H6" s="211"/>
      <c r="I6" s="212"/>
      <c r="J6" s="60"/>
      <c r="K6" s="14"/>
    </row>
    <row r="7" spans="2:11" ht="35.25" customHeight="1" x14ac:dyDescent="0.25">
      <c r="B7" s="61" t="s">
        <v>58</v>
      </c>
      <c r="C7" s="62" t="s">
        <v>59</v>
      </c>
      <c r="D7" s="45"/>
      <c r="E7" s="45"/>
      <c r="F7" s="45"/>
      <c r="G7" s="45"/>
      <c r="H7" s="45"/>
      <c r="I7" s="45"/>
      <c r="J7" s="63"/>
      <c r="K7" s="14" t="str">
        <f t="shared" ref="K7:K14" si="0">IF(OR(D7="",E7="",F7="",G7="",H7="",I7=""),"Incomplete","Complete")</f>
        <v>Incomplete</v>
      </c>
    </row>
    <row r="8" spans="2:11" ht="35.25" customHeight="1" x14ac:dyDescent="0.25">
      <c r="B8" s="61" t="s">
        <v>60</v>
      </c>
      <c r="C8" s="62" t="s">
        <v>182</v>
      </c>
      <c r="D8" s="45"/>
      <c r="E8" s="45"/>
      <c r="F8" s="45"/>
      <c r="G8" s="45"/>
      <c r="H8" s="45"/>
      <c r="I8" s="45"/>
      <c r="J8" s="63"/>
      <c r="K8" s="14" t="str">
        <f t="shared" si="0"/>
        <v>Incomplete</v>
      </c>
    </row>
    <row r="9" spans="2:11" ht="35.25" customHeight="1" x14ac:dyDescent="0.25">
      <c r="B9" s="61" t="s">
        <v>61</v>
      </c>
      <c r="C9" s="62" t="s">
        <v>62</v>
      </c>
      <c r="D9" s="45"/>
      <c r="E9" s="45"/>
      <c r="F9" s="45"/>
      <c r="G9" s="45"/>
      <c r="H9" s="45"/>
      <c r="I9" s="45"/>
      <c r="J9" s="63"/>
      <c r="K9" s="14" t="str">
        <f t="shared" si="0"/>
        <v>Incomplete</v>
      </c>
    </row>
    <row r="10" spans="2:11" ht="35.25" customHeight="1" x14ac:dyDescent="0.25">
      <c r="B10" s="61" t="s">
        <v>63</v>
      </c>
      <c r="C10" s="62" t="s">
        <v>64</v>
      </c>
      <c r="D10" s="45"/>
      <c r="E10" s="45"/>
      <c r="F10" s="45"/>
      <c r="G10" s="45"/>
      <c r="H10" s="45"/>
      <c r="I10" s="45"/>
      <c r="J10" s="63"/>
      <c r="K10" s="14" t="str">
        <f t="shared" si="0"/>
        <v>Incomplete</v>
      </c>
    </row>
    <row r="11" spans="2:11" ht="35.25" customHeight="1" x14ac:dyDescent="0.25">
      <c r="B11" s="61" t="s">
        <v>65</v>
      </c>
      <c r="C11" s="62" t="s">
        <v>66</v>
      </c>
      <c r="D11" s="45"/>
      <c r="E11" s="45"/>
      <c r="F11" s="45"/>
      <c r="G11" s="45"/>
      <c r="H11" s="45"/>
      <c r="I11" s="45"/>
      <c r="J11" s="63"/>
      <c r="K11" s="14" t="str">
        <f t="shared" si="0"/>
        <v>Incomplete</v>
      </c>
    </row>
    <row r="12" spans="2:11" ht="35.25" customHeight="1" x14ac:dyDescent="0.25">
      <c r="B12" s="61" t="s">
        <v>67</v>
      </c>
      <c r="C12" s="62" t="s">
        <v>68</v>
      </c>
      <c r="D12" s="45"/>
      <c r="E12" s="45"/>
      <c r="F12" s="45"/>
      <c r="G12" s="45"/>
      <c r="H12" s="45"/>
      <c r="I12" s="45"/>
      <c r="J12" s="63"/>
      <c r="K12" s="14" t="str">
        <f t="shared" si="0"/>
        <v>Incomplete</v>
      </c>
    </row>
    <row r="13" spans="2:11" ht="35.25" customHeight="1" x14ac:dyDescent="0.25">
      <c r="B13" s="61" t="s">
        <v>69</v>
      </c>
      <c r="C13" s="62" t="s">
        <v>70</v>
      </c>
      <c r="D13" s="45"/>
      <c r="E13" s="45"/>
      <c r="F13" s="45"/>
      <c r="G13" s="45"/>
      <c r="H13" s="45"/>
      <c r="I13" s="45"/>
      <c r="J13" s="63"/>
      <c r="K13" s="14" t="str">
        <f t="shared" si="0"/>
        <v>Incomplete</v>
      </c>
    </row>
    <row r="14" spans="2:11" ht="35.25" customHeight="1" x14ac:dyDescent="0.25">
      <c r="B14" s="61" t="s">
        <v>71</v>
      </c>
      <c r="C14" s="62" t="s">
        <v>40</v>
      </c>
      <c r="D14" s="45"/>
      <c r="E14" s="45"/>
      <c r="F14" s="45"/>
      <c r="G14" s="45"/>
      <c r="H14" s="45"/>
      <c r="I14" s="45"/>
      <c r="J14" s="63"/>
      <c r="K14" s="14" t="str">
        <f t="shared" si="0"/>
        <v>Incomplete</v>
      </c>
    </row>
    <row r="15" spans="2:11" ht="15.75" x14ac:dyDescent="0.25"/>
    <row r="16" spans="2:11" ht="15.75" x14ac:dyDescent="0.25">
      <c r="B16" s="213" t="s">
        <v>72</v>
      </c>
      <c r="C16" s="214"/>
      <c r="D16" s="214"/>
      <c r="E16" s="214"/>
      <c r="F16" s="214"/>
      <c r="G16" s="214"/>
      <c r="H16" s="214"/>
      <c r="I16" s="214"/>
      <c r="J16" s="64"/>
      <c r="K16" s="64"/>
    </row>
    <row r="17" spans="2:11" ht="166.15" customHeight="1" x14ac:dyDescent="0.25">
      <c r="B17" s="215"/>
      <c r="C17" s="216"/>
      <c r="D17" s="216"/>
      <c r="E17" s="216"/>
      <c r="F17" s="216"/>
      <c r="G17" s="216"/>
      <c r="H17" s="216"/>
      <c r="I17" s="217"/>
      <c r="J17" s="65"/>
      <c r="K17" s="65"/>
    </row>
    <row r="18" spans="2:11" ht="18.75" customHeight="1" x14ac:dyDescent="0.25">
      <c r="B18" s="13"/>
    </row>
    <row r="19" spans="2:11" ht="15.75" hidden="1" x14ac:dyDescent="0.25"/>
    <row r="20" spans="2:11" ht="15.75" hidden="1" x14ac:dyDescent="0.25"/>
    <row r="21" spans="2:11" ht="15.75" hidden="1" x14ac:dyDescent="0.25"/>
    <row r="22" spans="2:11" ht="15.75" hidden="1" x14ac:dyDescent="0.25"/>
    <row r="23" spans="2:11" ht="15.75" hidden="1" x14ac:dyDescent="0.25"/>
    <row r="24" spans="2:11" ht="15.75" hidden="1" x14ac:dyDescent="0.25"/>
    <row r="25" spans="2:11" ht="15.75" hidden="1" x14ac:dyDescent="0.25"/>
    <row r="26" spans="2:11" ht="15.75" hidden="1" x14ac:dyDescent="0.25"/>
    <row r="27" spans="2:11" ht="15.75" hidden="1" x14ac:dyDescent="0.25"/>
    <row r="28" spans="2:11" ht="15.75" hidden="1" x14ac:dyDescent="0.25"/>
    <row r="29" spans="2:11" ht="15.75" hidden="1" x14ac:dyDescent="0.25"/>
    <row r="30" spans="2:11" ht="15.75" hidden="1" x14ac:dyDescent="0.25"/>
    <row r="31" spans="2:11" ht="15.75" hidden="1" x14ac:dyDescent="0.25"/>
    <row r="32" spans="2:11" ht="15.75" hidden="1" x14ac:dyDescent="0.25"/>
  </sheetData>
  <sheetProtection algorithmName="SHA-512" hashValue="lrRwavEmsvMzGiu9nsKLNvNzeg2zgXhF91k/eDt+HDIrv/dzx/1OuzI08e4AQNwGBsUyre+OKHx0EN7NcjaLwg==" saltValue="HV0+h4BW4RGvu5rqEFBaMA==" spinCount="100000" sheet="1" objects="1" scenarios="1" selectLockedCells="1"/>
  <mergeCells count="10">
    <mergeCell ref="D6:I6"/>
    <mergeCell ref="B16:I16"/>
    <mergeCell ref="B17:I17"/>
    <mergeCell ref="B2:I2"/>
    <mergeCell ref="B3:B4"/>
    <mergeCell ref="C3:C4"/>
    <mergeCell ref="D3:D4"/>
    <mergeCell ref="E3:E4"/>
    <mergeCell ref="F3:H3"/>
    <mergeCell ref="I3:I4"/>
  </mergeCells>
  <conditionalFormatting sqref="B2">
    <cfRule type="containsText" dxfId="25" priority="7" operator="containsText" text="Incomplete">
      <formula>NOT(ISERROR(SEARCH("Incomplete",B2)))</formula>
    </cfRule>
  </conditionalFormatting>
  <conditionalFormatting sqref="K2">
    <cfRule type="expression" dxfId="24" priority="4" stopIfTrue="1">
      <formula>$E$7="No"</formula>
    </cfRule>
    <cfRule type="cellIs" dxfId="23" priority="5" operator="equal">
      <formula>"Complete"</formula>
    </cfRule>
    <cfRule type="cellIs" dxfId="22" priority="6" operator="equal">
      <formula>"Incomplete"</formula>
    </cfRule>
  </conditionalFormatting>
  <conditionalFormatting sqref="K5:K14">
    <cfRule type="expression" dxfId="21" priority="1" stopIfTrue="1">
      <formula>$E$7="No"</formula>
    </cfRule>
    <cfRule type="cellIs" dxfId="20" priority="2" operator="equal">
      <formula>"Complete"</formula>
    </cfRule>
    <cfRule type="cellIs" dxfId="19" priority="3" operator="equal">
      <formula>"Incomplete"</formula>
    </cfRule>
  </conditionalFormatting>
  <dataValidations count="2">
    <dataValidation type="whole" operator="greaterThanOrEqual" allowBlank="1" showInputMessage="1" showErrorMessage="1" sqref="J7:J14" xr:uid="{00000000-0002-0000-0500-000000000000}">
      <formula1>0</formula1>
    </dataValidation>
    <dataValidation type="whole" operator="greaterThanOrEqual" allowBlank="1" showInputMessage="1" showErrorMessage="1" errorTitle="Input Error" error="Please enter a whole number greater than or equal to 0." sqref="D5:I5 D7:I14" xr:uid="{00000000-0002-0000-0500-000001000000}">
      <formula1>0</formula1>
    </dataValidation>
  </dataValidation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25"/>
  <sheetViews>
    <sheetView showGridLines="0" zoomScale="60" zoomScaleNormal="60" workbookViewId="0">
      <selection activeCell="D4" sqref="D4"/>
    </sheetView>
  </sheetViews>
  <sheetFormatPr defaultColWidth="0" defaultRowHeight="15.6" customHeight="1" zeroHeight="1" x14ac:dyDescent="0.25"/>
  <cols>
    <col min="1" max="1" width="6.25" style="1" customWidth="1"/>
    <col min="2" max="2" width="13.75" style="1" customWidth="1"/>
    <col min="3" max="3" width="74.25" style="1" customWidth="1"/>
    <col min="4" max="5" width="27.25" style="1" customWidth="1"/>
    <col min="6" max="6" width="60.5" style="1" customWidth="1"/>
    <col min="7" max="7" width="10.875" style="1" customWidth="1"/>
    <col min="8" max="8" width="31.375" style="1" customWidth="1"/>
    <col min="9" max="9" width="9" style="1" customWidth="1"/>
    <col min="10" max="12" width="0" style="1" hidden="1" customWidth="1"/>
    <col min="13" max="16384" width="9" style="1" hidden="1"/>
  </cols>
  <sheetData>
    <row r="1" spans="1:8" ht="72.599999999999994" customHeight="1" x14ac:dyDescent="0.25"/>
    <row r="2" spans="1:8" ht="43.15" customHeight="1" x14ac:dyDescent="0.25">
      <c r="B2" s="203" t="s">
        <v>207</v>
      </c>
      <c r="C2" s="203"/>
      <c r="D2" s="203"/>
      <c r="E2" s="203"/>
      <c r="F2" s="203"/>
      <c r="G2" s="66"/>
      <c r="H2" s="14" t="str">
        <f>IF(COUNTIF(H6:H15,"Incomplete")&gt;0,"Incomplete","Complete")</f>
        <v>Incomplete</v>
      </c>
    </row>
    <row r="3" spans="1:8" ht="50.25" customHeight="1" x14ac:dyDescent="0.25">
      <c r="A3" s="32"/>
      <c r="B3" s="67" t="s">
        <v>73</v>
      </c>
      <c r="C3" s="20" t="s">
        <v>74</v>
      </c>
      <c r="D3" s="20" t="s">
        <v>75</v>
      </c>
      <c r="E3" s="20" t="s">
        <v>76</v>
      </c>
      <c r="F3" s="20" t="s">
        <v>77</v>
      </c>
      <c r="G3" s="66"/>
      <c r="H3" s="66"/>
    </row>
    <row r="4" spans="1:8" ht="42" customHeight="1" x14ac:dyDescent="0.25">
      <c r="A4" s="32"/>
      <c r="B4" s="36">
        <v>7.1</v>
      </c>
      <c r="C4" s="44" t="s">
        <v>78</v>
      </c>
      <c r="D4" s="68"/>
      <c r="E4" s="69"/>
      <c r="F4" s="69"/>
      <c r="G4" s="66"/>
      <c r="H4" s="14" t="str">
        <f>IF(OR(D4=""),"Incomplete","Complete")</f>
        <v>Incomplete</v>
      </c>
    </row>
    <row r="5" spans="1:8" ht="42" customHeight="1" x14ac:dyDescent="0.25">
      <c r="A5" s="32"/>
      <c r="B5" s="36">
        <v>7.2</v>
      </c>
      <c r="C5" s="44" t="s">
        <v>79</v>
      </c>
      <c r="D5" s="68"/>
      <c r="E5" s="69"/>
      <c r="F5" s="70"/>
      <c r="G5" s="66"/>
      <c r="H5" s="14" t="str">
        <f t="shared" ref="H5:H7" si="0">IF(OR(D5=""),"Incomplete","Complete")</f>
        <v>Incomplete</v>
      </c>
    </row>
    <row r="6" spans="1:8" ht="42" customHeight="1" x14ac:dyDescent="0.25">
      <c r="B6" s="36">
        <v>7.3</v>
      </c>
      <c r="C6" s="44" t="s">
        <v>80</v>
      </c>
      <c r="D6" s="68"/>
      <c r="E6" s="70"/>
      <c r="F6" s="70"/>
      <c r="G6" s="66"/>
      <c r="H6" s="14" t="str">
        <f t="shared" si="0"/>
        <v>Incomplete</v>
      </c>
    </row>
    <row r="7" spans="1:8" ht="42" customHeight="1" x14ac:dyDescent="0.25">
      <c r="B7" s="36">
        <v>7.4</v>
      </c>
      <c r="C7" s="53" t="s">
        <v>81</v>
      </c>
      <c r="D7" s="68"/>
      <c r="E7" s="70"/>
      <c r="F7" s="70"/>
      <c r="G7" s="66"/>
      <c r="H7" s="14" t="str">
        <f t="shared" si="0"/>
        <v>Incomplete</v>
      </c>
    </row>
    <row r="8" spans="1:8" ht="42" customHeight="1" x14ac:dyDescent="0.25">
      <c r="B8" s="36">
        <v>7.5</v>
      </c>
      <c r="C8" s="71" t="s">
        <v>82</v>
      </c>
      <c r="D8" s="69"/>
      <c r="E8" s="68"/>
      <c r="F8" s="70"/>
      <c r="G8" s="66"/>
      <c r="H8" s="14" t="str">
        <f>IF(OR(E8=""),"Incomplete","Complete")</f>
        <v>Incomplete</v>
      </c>
    </row>
    <row r="9" spans="1:8" ht="42" customHeight="1" x14ac:dyDescent="0.25">
      <c r="B9" s="36">
        <v>7.6</v>
      </c>
      <c r="C9" s="53" t="s">
        <v>83</v>
      </c>
      <c r="D9" s="70"/>
      <c r="E9" s="45"/>
      <c r="F9" s="70"/>
      <c r="G9" s="66"/>
      <c r="H9" s="14" t="str">
        <f>IF(OR(E9=""),"Incomplete","Complete")</f>
        <v>Incomplete</v>
      </c>
    </row>
    <row r="10" spans="1:8" ht="42" customHeight="1" x14ac:dyDescent="0.25">
      <c r="B10" s="36">
        <v>7.7</v>
      </c>
      <c r="C10" s="71" t="s">
        <v>84</v>
      </c>
      <c r="D10" s="69"/>
      <c r="E10" s="68"/>
      <c r="F10" s="70"/>
      <c r="G10" s="66"/>
      <c r="H10" s="14" t="str">
        <f>IF(OR(E10=""),"Incomplete","Complete")</f>
        <v>Incomplete</v>
      </c>
    </row>
    <row r="11" spans="1:8" ht="42" customHeight="1" x14ac:dyDescent="0.25">
      <c r="B11" s="36">
        <v>7.8</v>
      </c>
      <c r="C11" s="53" t="s">
        <v>85</v>
      </c>
      <c r="D11" s="69"/>
      <c r="E11" s="70"/>
      <c r="F11" s="72"/>
      <c r="G11" s="66"/>
      <c r="H11" s="14" t="str">
        <f>IF(OR(F11=""),"Incomplete","Complete")</f>
        <v>Incomplete</v>
      </c>
    </row>
    <row r="12" spans="1:8" ht="42" customHeight="1" x14ac:dyDescent="0.25">
      <c r="B12" s="36">
        <v>7.9</v>
      </c>
      <c r="C12" s="53" t="s">
        <v>86</v>
      </c>
      <c r="D12" s="69"/>
      <c r="E12" s="70"/>
      <c r="F12" s="72"/>
      <c r="G12" s="66"/>
      <c r="H12" s="14" t="str">
        <f t="shared" ref="H12:H15" si="1">IF(OR(F12=""),"Incomplete","Complete")</f>
        <v>Incomplete</v>
      </c>
    </row>
    <row r="13" spans="1:8" ht="42" customHeight="1" x14ac:dyDescent="0.25">
      <c r="B13" s="73">
        <v>7.1</v>
      </c>
      <c r="C13" s="53" t="s">
        <v>87</v>
      </c>
      <c r="D13" s="69"/>
      <c r="E13" s="70"/>
      <c r="F13" s="72"/>
      <c r="G13" s="66"/>
      <c r="H13" s="14" t="str">
        <f t="shared" si="1"/>
        <v>Incomplete</v>
      </c>
    </row>
    <row r="14" spans="1:8" ht="42" customHeight="1" x14ac:dyDescent="0.25">
      <c r="B14" s="36">
        <v>7.11</v>
      </c>
      <c r="C14" s="53" t="s">
        <v>88</v>
      </c>
      <c r="D14" s="69"/>
      <c r="E14" s="69"/>
      <c r="F14" s="72"/>
      <c r="G14" s="66"/>
      <c r="H14" s="14" t="str">
        <f t="shared" si="1"/>
        <v>Incomplete</v>
      </c>
    </row>
    <row r="15" spans="1:8" ht="42" customHeight="1" x14ac:dyDescent="0.25">
      <c r="B15" s="36">
        <v>7.12</v>
      </c>
      <c r="C15" s="53" t="s">
        <v>89</v>
      </c>
      <c r="D15" s="69"/>
      <c r="E15" s="69"/>
      <c r="F15" s="72"/>
      <c r="G15" s="66"/>
      <c r="H15" s="14" t="str">
        <f t="shared" si="1"/>
        <v>Incomplete</v>
      </c>
    </row>
    <row r="16" spans="1:8" ht="26.25" x14ac:dyDescent="0.25">
      <c r="B16" s="64"/>
      <c r="G16" s="66"/>
      <c r="H16" s="66"/>
    </row>
    <row r="17" spans="2:8" ht="18.75" customHeight="1" x14ac:dyDescent="0.25">
      <c r="B17" s="225" t="s">
        <v>90</v>
      </c>
      <c r="C17" s="226"/>
      <c r="D17" s="226"/>
      <c r="E17" s="226"/>
      <c r="F17" s="226"/>
      <c r="G17" s="66"/>
      <c r="H17" s="66"/>
    </row>
    <row r="18" spans="2:8" ht="105.6" customHeight="1" x14ac:dyDescent="0.25">
      <c r="B18" s="215"/>
      <c r="C18" s="227"/>
      <c r="D18" s="227"/>
      <c r="E18" s="227"/>
      <c r="F18" s="228"/>
      <c r="G18" s="66"/>
      <c r="H18" s="66"/>
    </row>
    <row r="19" spans="2:8" ht="26.25" x14ac:dyDescent="0.25">
      <c r="G19" s="66"/>
      <c r="H19" s="66"/>
    </row>
    <row r="20" spans="2:8" ht="15.75" hidden="1" x14ac:dyDescent="0.25"/>
    <row r="21" spans="2:8" ht="15.75" hidden="1" x14ac:dyDescent="0.25"/>
    <row r="22" spans="2:8" ht="15.75" hidden="1" x14ac:dyDescent="0.25"/>
    <row r="23" spans="2:8" ht="15.75" hidden="1" x14ac:dyDescent="0.25"/>
    <row r="24" spans="2:8" ht="15.75" x14ac:dyDescent="0.25"/>
    <row r="25" spans="2:8" ht="15.75" x14ac:dyDescent="0.25"/>
  </sheetData>
  <sheetProtection algorithmName="SHA-512" hashValue="o9QpC/BdkzlHHSJvcvzSHauIWAhzRLRep/+vh42h7DO4VVZc84yXfcD3DR0NwLfIO9YsUChanLlnsf87B4fnYQ==" saltValue="BHWyJmYsFhKq7G4hMkBuaQ==" spinCount="100000" sheet="1" objects="1" scenarios="1" selectLockedCells="1"/>
  <mergeCells count="3">
    <mergeCell ref="B2:F2"/>
    <mergeCell ref="B17:F17"/>
    <mergeCell ref="B18:F18"/>
  </mergeCells>
  <conditionalFormatting sqref="B2">
    <cfRule type="containsText" dxfId="18" priority="7" operator="containsText" text="Incomplete">
      <formula>NOT(ISERROR(SEARCH("Incomplete",B2)))</formula>
    </cfRule>
  </conditionalFormatting>
  <conditionalFormatting sqref="H2">
    <cfRule type="expression" dxfId="17" priority="4" stopIfTrue="1">
      <formula>$E$7="No"</formula>
    </cfRule>
    <cfRule type="cellIs" dxfId="16" priority="5" operator="equal">
      <formula>"Complete"</formula>
    </cfRule>
    <cfRule type="cellIs" dxfId="15" priority="6" operator="equal">
      <formula>"Incomplete"</formula>
    </cfRule>
  </conditionalFormatting>
  <conditionalFormatting sqref="H4:H15">
    <cfRule type="expression" dxfId="14" priority="1" stopIfTrue="1">
      <formula>$E$7="No"</formula>
    </cfRule>
    <cfRule type="cellIs" dxfId="13" priority="2" operator="equal">
      <formula>"Complete"</formula>
    </cfRule>
    <cfRule type="cellIs" dxfId="12" priority="3" operator="equal">
      <formula>"Incomplete"</formula>
    </cfRule>
  </conditionalFormatting>
  <dataValidations count="4">
    <dataValidation type="list" allowBlank="1" showInputMessage="1" showErrorMessage="1" sqref="F11:F13" xr:uid="{00000000-0002-0000-0600-000000000000}">
      <formula1>"Yes, No"</formula1>
    </dataValidation>
    <dataValidation type="textLength" errorStyle="information" operator="greaterThanOrEqual" allowBlank="1" showInputMessage="1" showErrorMessage="1" errorTitle="Free text field" promptTitle="Free text field" sqref="F14" xr:uid="{00000000-0002-0000-0600-000001000000}">
      <formula1>0</formula1>
    </dataValidation>
    <dataValidation type="list" allowBlank="1" showInputMessage="1" showErrorMessage="1" sqref="F15" xr:uid="{00000000-0002-0000-0600-000002000000}">
      <formula1>"IOM, UK, Other"</formula1>
    </dataValidation>
    <dataValidation type="whole" operator="greaterThanOrEqual" allowBlank="1" showInputMessage="1" showErrorMessage="1" errorTitle="Input Error" error="Please enter a whole number greater than or equal to 0." sqref="D4:D7 E8:E10" xr:uid="{00000000-0002-0000-0600-000003000000}">
      <formula1>0</formula1>
    </dataValidation>
  </dataValidations>
  <pageMargins left="0.7" right="0.7" top="0.75" bottom="0.75" header="0.3" footer="0.3"/>
  <pageSetup paperSize="9" scale="7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0"/>
  <sheetViews>
    <sheetView zoomScale="60" zoomScaleNormal="60" workbookViewId="0">
      <selection activeCell="D5" sqref="D5"/>
    </sheetView>
  </sheetViews>
  <sheetFormatPr defaultColWidth="0" defaultRowHeight="15.75" zeroHeight="1" x14ac:dyDescent="0.25"/>
  <cols>
    <col min="1" max="1" width="7.75" customWidth="1"/>
    <col min="2" max="2" width="14" customWidth="1"/>
    <col min="3" max="3" width="65.375" customWidth="1"/>
    <col min="4" max="4" width="25.875" customWidth="1"/>
    <col min="5" max="5" width="21.75" customWidth="1"/>
    <col min="6" max="6" width="26.875" customWidth="1"/>
    <col min="7" max="7" width="9" customWidth="1"/>
    <col min="8" max="8" width="4.125" customWidth="1"/>
    <col min="9" max="9" width="23" customWidth="1"/>
    <col min="10" max="10" width="8.75" customWidth="1"/>
    <col min="11" max="16384" width="8.75" hidden="1"/>
  </cols>
  <sheetData>
    <row r="1" spans="1:10" ht="80.45" customHeight="1" x14ac:dyDescent="0.25">
      <c r="A1" s="86" t="s">
        <v>99</v>
      </c>
      <c r="B1" s="8"/>
      <c r="C1" s="8"/>
      <c r="D1" s="8"/>
      <c r="E1" s="8"/>
      <c r="F1" s="8"/>
      <c r="G1" s="8"/>
      <c r="H1" s="8"/>
      <c r="I1" s="8"/>
      <c r="J1" s="9"/>
    </row>
    <row r="2" spans="1:10" ht="26.25" x14ac:dyDescent="0.25">
      <c r="A2" s="8"/>
      <c r="B2" s="186" t="s">
        <v>91</v>
      </c>
      <c r="C2" s="186"/>
      <c r="D2" s="186"/>
      <c r="E2" s="85"/>
      <c r="F2" s="85"/>
      <c r="G2" s="8"/>
      <c r="H2" s="8"/>
      <c r="I2" s="74" t="str">
        <f>IF(COUNTIF(I5:I16,"Incomplete")&gt;0,"Incomplete","Complete")</f>
        <v>Incomplete</v>
      </c>
      <c r="J2" s="9"/>
    </row>
    <row r="3" spans="1:10" x14ac:dyDescent="0.25">
      <c r="A3" s="8"/>
      <c r="B3" s="8"/>
      <c r="C3" s="8"/>
      <c r="D3" s="8"/>
      <c r="E3" s="8"/>
      <c r="F3" s="8"/>
      <c r="G3" s="8"/>
      <c r="H3" s="8"/>
      <c r="I3" s="8"/>
      <c r="J3" s="9"/>
    </row>
    <row r="4" spans="1:10" ht="38.25" customHeight="1" x14ac:dyDescent="0.25">
      <c r="A4" s="8"/>
      <c r="B4" s="3" t="s">
        <v>92</v>
      </c>
      <c r="C4" s="28" t="s">
        <v>93</v>
      </c>
      <c r="D4" s="28" t="s">
        <v>77</v>
      </c>
      <c r="E4" s="8"/>
      <c r="F4" s="8"/>
      <c r="G4" s="8"/>
      <c r="H4" s="8"/>
      <c r="I4" s="8"/>
      <c r="J4" s="9"/>
    </row>
    <row r="5" spans="1:10" ht="62.25" customHeight="1" x14ac:dyDescent="0.25">
      <c r="A5" s="8"/>
      <c r="B5" s="21">
        <v>8.1</v>
      </c>
      <c r="C5" s="27" t="s">
        <v>228</v>
      </c>
      <c r="D5" s="75"/>
      <c r="E5" s="8"/>
      <c r="F5" s="8"/>
      <c r="G5" s="8"/>
      <c r="H5" s="8"/>
      <c r="I5" s="74" t="str">
        <f>IF(OR(D5=""),"Incomplete","Complete")</f>
        <v>Incomplete</v>
      </c>
      <c r="J5" s="9"/>
    </row>
    <row r="6" spans="1:10" ht="45.75" customHeight="1" x14ac:dyDescent="0.25">
      <c r="A6" s="8"/>
      <c r="B6" s="21">
        <v>8.1999999999999993</v>
      </c>
      <c r="C6" s="27" t="s">
        <v>208</v>
      </c>
      <c r="D6" s="75"/>
      <c r="E6" s="8"/>
      <c r="F6" s="8"/>
      <c r="G6" s="8"/>
      <c r="H6" s="8"/>
      <c r="I6" s="74" t="str">
        <f t="shared" ref="I6:I9" si="0">IF(OR(D6=""),"Incomplete","Complete")</f>
        <v>Incomplete</v>
      </c>
      <c r="J6" s="9"/>
    </row>
    <row r="7" spans="1:10" ht="47.25" customHeight="1" x14ac:dyDescent="0.25">
      <c r="A7" s="8"/>
      <c r="B7" s="21">
        <v>8.3000000000000007</v>
      </c>
      <c r="C7" s="27" t="s">
        <v>209</v>
      </c>
      <c r="D7" s="76"/>
      <c r="E7" s="8"/>
      <c r="F7" s="8"/>
      <c r="G7" s="8"/>
      <c r="H7" s="8"/>
      <c r="I7" s="74"/>
      <c r="J7" s="9"/>
    </row>
    <row r="8" spans="1:10" ht="50.25" customHeight="1" x14ac:dyDescent="0.25">
      <c r="A8" s="8"/>
      <c r="B8" s="21">
        <v>8.4</v>
      </c>
      <c r="C8" s="27" t="s">
        <v>94</v>
      </c>
      <c r="D8" s="77"/>
      <c r="E8" s="8"/>
      <c r="F8" s="8"/>
      <c r="G8" s="8"/>
      <c r="H8" s="8"/>
      <c r="I8" s="74" t="str">
        <f t="shared" si="0"/>
        <v>Incomplete</v>
      </c>
      <c r="J8" s="9"/>
    </row>
    <row r="9" spans="1:10" ht="57" customHeight="1" x14ac:dyDescent="0.25">
      <c r="A9" s="8"/>
      <c r="B9" s="21">
        <v>8.5</v>
      </c>
      <c r="C9" s="27" t="s">
        <v>183</v>
      </c>
      <c r="D9" s="75"/>
      <c r="E9" s="8"/>
      <c r="F9" s="8"/>
      <c r="G9" s="8"/>
      <c r="H9" s="8"/>
      <c r="I9" s="74" t="str">
        <f t="shared" si="0"/>
        <v>Incomplete</v>
      </c>
      <c r="J9" s="9"/>
    </row>
    <row r="10" spans="1:10" ht="21.75" customHeight="1" x14ac:dyDescent="0.25">
      <c r="A10" s="8"/>
      <c r="B10" s="82"/>
      <c r="C10" s="83"/>
      <c r="D10" s="84"/>
      <c r="E10" s="8"/>
      <c r="F10" s="8"/>
      <c r="G10" s="8"/>
      <c r="H10" s="8"/>
      <c r="I10" s="8"/>
      <c r="J10" s="9"/>
    </row>
    <row r="11" spans="1:10" ht="60" customHeight="1" x14ac:dyDescent="0.25">
      <c r="A11" s="8"/>
      <c r="B11" s="78" t="s">
        <v>95</v>
      </c>
      <c r="C11" s="20" t="s">
        <v>96</v>
      </c>
      <c r="D11" s="20" t="s">
        <v>97</v>
      </c>
      <c r="E11" s="20" t="s">
        <v>98</v>
      </c>
      <c r="F11" s="20" t="s">
        <v>184</v>
      </c>
      <c r="G11" s="8"/>
      <c r="H11" s="8"/>
      <c r="I11" s="8"/>
      <c r="J11" s="9"/>
    </row>
    <row r="12" spans="1:10" ht="34.5" customHeight="1" x14ac:dyDescent="0.25">
      <c r="A12" s="8"/>
      <c r="B12" s="21">
        <v>9.1</v>
      </c>
      <c r="C12" s="79"/>
      <c r="D12" s="80"/>
      <c r="E12" s="81"/>
      <c r="F12" s="81"/>
      <c r="G12" s="8"/>
      <c r="H12" s="8"/>
      <c r="I12" s="8"/>
      <c r="J12" s="9"/>
    </row>
    <row r="13" spans="1:10" ht="27" customHeight="1" x14ac:dyDescent="0.25">
      <c r="A13" s="8"/>
      <c r="B13" s="21">
        <v>9.1999999999999993</v>
      </c>
      <c r="C13" s="79"/>
      <c r="D13" s="80"/>
      <c r="E13" s="77"/>
      <c r="F13" s="77"/>
      <c r="G13" s="8"/>
      <c r="H13" s="8"/>
      <c r="I13" s="8"/>
      <c r="J13" s="9"/>
    </row>
    <row r="14" spans="1:10" ht="24.75" customHeight="1" x14ac:dyDescent="0.25">
      <c r="A14" s="8"/>
      <c r="B14" s="21">
        <v>9.3000000000000007</v>
      </c>
      <c r="C14" s="79"/>
      <c r="D14" s="80"/>
      <c r="E14" s="77"/>
      <c r="F14" s="77"/>
      <c r="G14" s="8"/>
      <c r="H14" s="8"/>
      <c r="I14" s="8"/>
      <c r="J14" s="9"/>
    </row>
    <row r="15" spans="1:10" ht="25.5" customHeight="1" x14ac:dyDescent="0.25">
      <c r="A15" s="8"/>
      <c r="B15" s="21">
        <v>9.4</v>
      </c>
      <c r="C15" s="79"/>
      <c r="D15" s="80"/>
      <c r="E15" s="77"/>
      <c r="F15" s="77"/>
      <c r="G15" s="8"/>
      <c r="H15" s="8"/>
      <c r="I15" s="8"/>
      <c r="J15" s="9"/>
    </row>
    <row r="16" spans="1:10" ht="28.5" customHeight="1" x14ac:dyDescent="0.25">
      <c r="A16" s="8"/>
      <c r="B16" s="21">
        <v>9.5</v>
      </c>
      <c r="C16" s="79"/>
      <c r="D16" s="80"/>
      <c r="E16" s="77"/>
      <c r="F16" s="77"/>
      <c r="G16" s="8"/>
      <c r="H16" s="8"/>
      <c r="I16" s="8"/>
      <c r="J16" s="9"/>
    </row>
    <row r="17" spans="1:10" ht="28.5" customHeight="1" x14ac:dyDescent="0.25">
      <c r="A17" s="8"/>
      <c r="B17" s="8"/>
      <c r="C17" s="8"/>
      <c r="D17" s="8"/>
      <c r="E17" s="8"/>
      <c r="F17" s="8"/>
      <c r="G17" s="8"/>
      <c r="H17" s="8"/>
      <c r="I17" s="8"/>
      <c r="J17" s="9"/>
    </row>
    <row r="18" spans="1:10" ht="21" customHeight="1" x14ac:dyDescent="0.25">
      <c r="A18" s="8"/>
      <c r="B18" s="229" t="s">
        <v>90</v>
      </c>
      <c r="C18" s="230"/>
      <c r="D18" s="230"/>
      <c r="E18" s="230"/>
      <c r="F18" s="231"/>
      <c r="G18" s="8"/>
      <c r="H18" s="8"/>
      <c r="I18" s="8"/>
      <c r="J18" s="9"/>
    </row>
    <row r="19" spans="1:10" ht="158.25" customHeight="1" x14ac:dyDescent="0.25">
      <c r="A19" s="8"/>
      <c r="B19" s="215"/>
      <c r="C19" s="227"/>
      <c r="D19" s="227"/>
      <c r="E19" s="227"/>
      <c r="F19" s="228"/>
      <c r="G19" s="8"/>
      <c r="H19" s="8"/>
      <c r="I19" s="8"/>
      <c r="J19" s="9"/>
    </row>
    <row r="20" spans="1:10" ht="33" customHeight="1" x14ac:dyDescent="0.25">
      <c r="A20" s="8"/>
      <c r="B20" s="82"/>
      <c r="C20" s="83"/>
      <c r="D20" s="84"/>
      <c r="E20" s="8"/>
      <c r="F20" s="8"/>
      <c r="G20" s="8"/>
      <c r="H20" s="8"/>
      <c r="I20" s="8"/>
      <c r="J20" s="9"/>
    </row>
  </sheetData>
  <sheetProtection algorithmName="SHA-512" hashValue="5FjWwJZoKtXUlZKLa0/iBfEJaw/QDda+cHnJhHKYrPU95b/P35vfeZSQf1PZCsgQiXVfCUP+8LhQkIIcaSRN4Q==" saltValue="Us/wuHq1cVlAT2J4CsLwlA==" spinCount="100000" sheet="1" objects="1" scenarios="1" selectLockedCells="1"/>
  <mergeCells count="3">
    <mergeCell ref="B2:D2"/>
    <mergeCell ref="B18:F18"/>
    <mergeCell ref="B19:F19"/>
  </mergeCells>
  <conditionalFormatting sqref="B17:F17">
    <cfRule type="cellIs" dxfId="11" priority="1" operator="equal">
      <formula>"Complete"</formula>
    </cfRule>
    <cfRule type="cellIs" dxfId="10" priority="2" operator="equal">
      <formula>"Incomplete"</formula>
    </cfRule>
  </conditionalFormatting>
  <conditionalFormatting sqref="I1:I20">
    <cfRule type="cellIs" dxfId="9" priority="3" operator="equal">
      <formula>"Complete"</formula>
    </cfRule>
    <cfRule type="cellIs" dxfId="8" priority="4" operator="equal">
      <formula>"Incomplete"</formula>
    </cfRule>
  </conditionalFormatting>
  <dataValidations count="7">
    <dataValidation type="whole" operator="greaterThanOrEqual" allowBlank="1" showInputMessage="1" showErrorMessage="1" errorTitle="Input Error" error="Please enter a whole number greater than or equal to 0._x000a_" sqref="D7" xr:uid="{00000000-0002-0000-0700-000000000000}">
      <formula1>0</formula1>
    </dataValidation>
    <dataValidation type="decimal" operator="greaterThanOrEqual" allowBlank="1" showInputMessage="1" showErrorMessage="1" errorTitle="Input Error" error="Please enter a number to two decimal places." sqref="D12:D16" xr:uid="{00000000-0002-0000-0700-000001000000}">
      <formula1>0</formula1>
    </dataValidation>
    <dataValidation type="list" allowBlank="1" showInputMessage="1" showErrorMessage="1" sqref="E12:E16" xr:uid="{00000000-0002-0000-0700-000002000000}">
      <formula1>"IOM, UK, Other"</formula1>
    </dataValidation>
    <dataValidation type="list" allowBlank="1" showInputMessage="1" showErrorMessage="1" sqref="D6" xr:uid="{00000000-0002-0000-0700-000003000000}">
      <formula1>"Yes, No, Both, N/A"</formula1>
    </dataValidation>
    <dataValidation type="list" allowBlank="1" showInputMessage="1" showErrorMessage="1" sqref="F12:F16 D5 D20 D10:D11" xr:uid="{00000000-0002-0000-0700-000004000000}">
      <formula1>"Yes, No"</formula1>
    </dataValidation>
    <dataValidation type="list" allowBlank="1" showInputMessage="1" showErrorMessage="1" sqref="D8" xr:uid="{00000000-0002-0000-0700-000005000000}">
      <formula1>"N/A, Daily, Weekly, Monthly, Quarterly, Annually, Other"</formula1>
    </dataValidation>
    <dataValidation type="list" allowBlank="1" showInputMessage="1" showErrorMessage="1" sqref="D9" xr:uid="{00000000-0002-0000-0700-000006000000}">
      <formula1>"Yes, No, N/A"</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9"/>
  <sheetViews>
    <sheetView zoomScale="75" zoomScaleNormal="75" workbookViewId="0">
      <selection activeCell="D5" sqref="D5"/>
    </sheetView>
  </sheetViews>
  <sheetFormatPr defaultColWidth="0" defaultRowHeight="15.75" zeroHeight="1" x14ac:dyDescent="0.25"/>
  <cols>
    <col min="1" max="1" width="4.875" customWidth="1"/>
    <col min="2" max="2" width="13.375" customWidth="1"/>
    <col min="3" max="3" width="94.25" customWidth="1"/>
    <col min="4" max="4" width="25.75" customWidth="1"/>
    <col min="5" max="6" width="24.625" customWidth="1"/>
    <col min="7" max="7" width="6.25" customWidth="1"/>
    <col min="8" max="8" width="27.75" customWidth="1"/>
    <col min="9" max="9" width="9" customWidth="1"/>
    <col min="10" max="16384" width="8.75" hidden="1"/>
  </cols>
  <sheetData>
    <row r="1" spans="1:9" ht="81.599999999999994" customHeight="1" x14ac:dyDescent="0.25">
      <c r="A1" s="8"/>
      <c r="B1" s="8"/>
      <c r="C1" s="8"/>
      <c r="D1" s="8"/>
      <c r="E1" s="8"/>
      <c r="F1" s="8"/>
      <c r="G1" s="8"/>
      <c r="H1" s="8"/>
      <c r="I1" s="8"/>
    </row>
    <row r="2" spans="1:9" ht="26.25" x14ac:dyDescent="0.25">
      <c r="A2" s="8"/>
      <c r="B2" s="186" t="s">
        <v>100</v>
      </c>
      <c r="C2" s="186"/>
      <c r="D2" s="186"/>
      <c r="E2" s="85"/>
      <c r="F2" s="85"/>
      <c r="G2" s="85"/>
      <c r="H2" s="85"/>
      <c r="I2" s="8"/>
    </row>
    <row r="3" spans="1:9" x14ac:dyDescent="0.25">
      <c r="A3" s="8"/>
      <c r="B3" s="8"/>
      <c r="C3" s="8"/>
      <c r="D3" s="8"/>
      <c r="E3" s="8"/>
      <c r="F3" s="8"/>
      <c r="G3" s="8"/>
      <c r="H3" s="74" t="str">
        <f>IF(COUNTIF(H5:H43,"Incomplete")&gt;0,"Incomplete","Complete")</f>
        <v>Incomplete</v>
      </c>
      <c r="I3" s="8"/>
    </row>
    <row r="4" spans="1:9" x14ac:dyDescent="0.25">
      <c r="A4" s="8"/>
      <c r="B4" s="87" t="s">
        <v>101</v>
      </c>
      <c r="C4" s="28" t="s">
        <v>102</v>
      </c>
      <c r="D4" s="28" t="s">
        <v>103</v>
      </c>
      <c r="E4" s="113"/>
      <c r="F4" s="113"/>
      <c r="G4" s="113"/>
      <c r="H4" s="8"/>
      <c r="I4" s="8"/>
    </row>
    <row r="5" spans="1:9" ht="31.5" x14ac:dyDescent="0.25">
      <c r="A5" s="8"/>
      <c r="B5" s="26">
        <v>10.1</v>
      </c>
      <c r="C5" s="88" t="s">
        <v>224</v>
      </c>
      <c r="D5" s="89"/>
      <c r="E5" s="113"/>
      <c r="F5" s="113"/>
      <c r="G5" s="113"/>
      <c r="H5" s="74" t="str">
        <f>IF(OR(D5=""),"Incomplete","Complete")</f>
        <v>Incomplete</v>
      </c>
      <c r="I5" s="8"/>
    </row>
    <row r="6" spans="1:9" x14ac:dyDescent="0.25">
      <c r="A6" s="8"/>
      <c r="B6" s="233" t="s">
        <v>225</v>
      </c>
      <c r="C6" s="233"/>
      <c r="D6" s="90"/>
      <c r="E6" s="114"/>
      <c r="F6" s="114"/>
      <c r="G6" s="114"/>
      <c r="H6" s="15"/>
      <c r="I6" s="8"/>
    </row>
    <row r="7" spans="1:9" ht="20.25" customHeight="1" x14ac:dyDescent="0.25">
      <c r="A7" s="8"/>
      <c r="B7" s="27">
        <v>10.199999999999999</v>
      </c>
      <c r="C7" s="91" t="s">
        <v>226</v>
      </c>
      <c r="D7" s="92"/>
      <c r="E7" s="114"/>
      <c r="F7" s="114"/>
      <c r="G7" s="114"/>
      <c r="H7" s="15" t="str">
        <f t="shared" ref="H7:H19" si="0">IF(OR(D7=""),"Incomplete","Complete")</f>
        <v>Incomplete</v>
      </c>
      <c r="I7" s="8"/>
    </row>
    <row r="8" spans="1:9" ht="16.5" customHeight="1" x14ac:dyDescent="0.25">
      <c r="A8" s="8"/>
      <c r="B8" s="27">
        <v>10.3</v>
      </c>
      <c r="C8" s="27" t="s">
        <v>104</v>
      </c>
      <c r="D8" s="93"/>
      <c r="E8" s="113"/>
      <c r="F8" s="113"/>
      <c r="G8" s="113"/>
      <c r="H8" s="15" t="str">
        <f t="shared" si="0"/>
        <v>Incomplete</v>
      </c>
      <c r="I8" s="8"/>
    </row>
    <row r="9" spans="1:9" ht="21" customHeight="1" x14ac:dyDescent="0.25">
      <c r="A9" s="8"/>
      <c r="B9" s="27">
        <v>10.4</v>
      </c>
      <c r="C9" s="53" t="s">
        <v>105</v>
      </c>
      <c r="D9" s="92"/>
      <c r="E9" s="115"/>
      <c r="F9" s="113"/>
      <c r="G9" s="113"/>
      <c r="H9" s="15" t="str">
        <f t="shared" si="0"/>
        <v>Incomplete</v>
      </c>
      <c r="I9" s="8"/>
    </row>
    <row r="10" spans="1:9" s="163" customFormat="1" x14ac:dyDescent="0.25">
      <c r="A10" s="12"/>
      <c r="B10" s="27">
        <v>10.5</v>
      </c>
      <c r="C10" s="163" t="s">
        <v>237</v>
      </c>
      <c r="D10" s="90"/>
      <c r="E10" s="114"/>
      <c r="F10" s="114"/>
      <c r="G10" s="114"/>
      <c r="H10" s="114"/>
      <c r="I10" s="12"/>
    </row>
    <row r="11" spans="1:9" x14ac:dyDescent="0.25">
      <c r="A11" s="8"/>
      <c r="B11" s="95" t="s">
        <v>106</v>
      </c>
      <c r="C11" s="164"/>
      <c r="D11" s="92"/>
      <c r="E11" s="113"/>
      <c r="F11" s="113"/>
      <c r="G11" s="114"/>
      <c r="H11" s="114"/>
      <c r="I11" s="8"/>
    </row>
    <row r="12" spans="1:9" x14ac:dyDescent="0.25">
      <c r="A12" s="8"/>
      <c r="B12" s="98" t="s">
        <v>107</v>
      </c>
      <c r="C12" s="164"/>
      <c r="D12" s="92"/>
      <c r="E12" s="113"/>
      <c r="F12" s="113"/>
      <c r="G12" s="114"/>
      <c r="H12" s="114"/>
      <c r="I12" s="8"/>
    </row>
    <row r="13" spans="1:9" x14ac:dyDescent="0.25">
      <c r="A13" s="8"/>
      <c r="B13" s="98" t="s">
        <v>108</v>
      </c>
      <c r="C13" s="164"/>
      <c r="D13" s="92"/>
      <c r="E13" s="113"/>
      <c r="F13" s="113"/>
      <c r="G13" s="114"/>
      <c r="H13" s="114"/>
      <c r="I13" s="8"/>
    </row>
    <row r="14" spans="1:9" x14ac:dyDescent="0.25">
      <c r="A14" s="8"/>
      <c r="B14" s="98" t="s">
        <v>109</v>
      </c>
      <c r="C14" s="164"/>
      <c r="D14" s="92"/>
      <c r="E14" s="113"/>
      <c r="F14" s="113"/>
      <c r="G14" s="114"/>
      <c r="H14" s="114"/>
      <c r="I14" s="8"/>
    </row>
    <row r="15" spans="1:9" x14ac:dyDescent="0.25">
      <c r="A15" s="8"/>
      <c r="B15" s="98" t="s">
        <v>221</v>
      </c>
      <c r="C15" s="100" t="s">
        <v>222</v>
      </c>
      <c r="D15" s="102">
        <f>D11+D12+D13+D14</f>
        <v>0</v>
      </c>
      <c r="E15" s="113"/>
      <c r="F15" s="113"/>
      <c r="G15" s="114"/>
      <c r="H15" s="114"/>
      <c r="I15" s="8"/>
    </row>
    <row r="16" spans="1:9" ht="24" customHeight="1" x14ac:dyDescent="0.25">
      <c r="A16" s="8"/>
      <c r="B16" s="26">
        <v>10.6</v>
      </c>
      <c r="C16" s="100" t="s">
        <v>110</v>
      </c>
      <c r="D16" s="94"/>
      <c r="E16" s="115"/>
      <c r="F16" s="113"/>
      <c r="G16" s="113"/>
      <c r="H16" s="15"/>
      <c r="I16" s="8"/>
    </row>
    <row r="17" spans="1:9" ht="18.75" customHeight="1" x14ac:dyDescent="0.25">
      <c r="A17" s="8"/>
      <c r="B17" s="98" t="s">
        <v>111</v>
      </c>
      <c r="C17" s="99" t="s">
        <v>112</v>
      </c>
      <c r="D17" s="97"/>
      <c r="E17" s="113"/>
      <c r="F17" s="113"/>
      <c r="G17" s="113"/>
      <c r="H17" s="15" t="str">
        <f t="shared" si="0"/>
        <v>Incomplete</v>
      </c>
      <c r="I17" s="8"/>
    </row>
    <row r="18" spans="1:9" ht="19.5" customHeight="1" x14ac:dyDescent="0.25">
      <c r="A18" s="8"/>
      <c r="B18" s="95" t="s">
        <v>113</v>
      </c>
      <c r="C18" s="96" t="s">
        <v>114</v>
      </c>
      <c r="D18" s="97"/>
      <c r="E18" s="113"/>
      <c r="F18" s="113"/>
      <c r="G18" s="113"/>
      <c r="H18" s="15" t="str">
        <f t="shared" si="0"/>
        <v>Incomplete</v>
      </c>
      <c r="I18" s="8"/>
    </row>
    <row r="19" spans="1:9" ht="22.5" customHeight="1" x14ac:dyDescent="0.25">
      <c r="A19" s="8"/>
      <c r="B19" s="95" t="s">
        <v>115</v>
      </c>
      <c r="C19" s="96" t="s">
        <v>116</v>
      </c>
      <c r="D19" s="97"/>
      <c r="E19" s="113"/>
      <c r="F19" s="113"/>
      <c r="G19" s="113"/>
      <c r="H19" s="15" t="str">
        <f t="shared" si="0"/>
        <v>Incomplete</v>
      </c>
      <c r="I19" s="8"/>
    </row>
    <row r="20" spans="1:9" ht="25.5" customHeight="1" x14ac:dyDescent="0.25">
      <c r="A20" s="8"/>
      <c r="B20" s="101">
        <v>10.7</v>
      </c>
      <c r="C20" s="16" t="s">
        <v>117</v>
      </c>
      <c r="D20" s="102">
        <f>D17+D18+D19</f>
        <v>0</v>
      </c>
      <c r="E20" s="113"/>
      <c r="F20" s="113"/>
      <c r="G20" s="113"/>
      <c r="H20" s="119"/>
      <c r="I20" s="8"/>
    </row>
    <row r="21" spans="1:9" x14ac:dyDescent="0.25">
      <c r="A21" s="8"/>
      <c r="B21" s="116"/>
      <c r="C21" s="8"/>
      <c r="D21" s="8"/>
      <c r="E21" s="8"/>
      <c r="F21" s="113"/>
      <c r="G21" s="113"/>
      <c r="H21" s="8"/>
      <c r="I21" s="8"/>
    </row>
    <row r="22" spans="1:9" x14ac:dyDescent="0.25">
      <c r="A22" s="8"/>
      <c r="B22" s="153" t="s">
        <v>118</v>
      </c>
      <c r="C22" s="154" t="s">
        <v>119</v>
      </c>
      <c r="D22" s="155" t="s">
        <v>120</v>
      </c>
      <c r="E22" s="113"/>
      <c r="F22" s="113"/>
      <c r="G22" s="113"/>
      <c r="H22" s="120"/>
      <c r="I22" s="8"/>
    </row>
    <row r="23" spans="1:9" ht="21.75" customHeight="1" x14ac:dyDescent="0.25">
      <c r="A23" s="8"/>
      <c r="B23" s="235" t="s">
        <v>215</v>
      </c>
      <c r="C23" s="236"/>
      <c r="D23" s="237"/>
      <c r="E23" s="157"/>
      <c r="F23" s="113"/>
      <c r="G23" s="113"/>
      <c r="H23" s="120"/>
      <c r="I23" s="8"/>
    </row>
    <row r="24" spans="1:9" ht="21" customHeight="1" x14ac:dyDescent="0.25">
      <c r="A24" s="8"/>
      <c r="B24" s="27">
        <v>11.1</v>
      </c>
      <c r="C24" s="53" t="s">
        <v>122</v>
      </c>
      <c r="D24" s="156"/>
      <c r="E24" s="113"/>
      <c r="F24" s="113"/>
      <c r="G24" s="113"/>
      <c r="H24" s="121"/>
      <c r="I24" s="8"/>
    </row>
    <row r="25" spans="1:9" ht="21.75" customHeight="1" x14ac:dyDescent="0.25">
      <c r="A25" s="8"/>
      <c r="B25" s="103" t="s">
        <v>123</v>
      </c>
      <c r="C25" s="104" t="s">
        <v>233</v>
      </c>
      <c r="D25" s="76"/>
      <c r="E25" s="113"/>
      <c r="F25" s="113"/>
      <c r="G25" s="113"/>
      <c r="H25" s="15" t="str">
        <f>IF(OR(D25=""),"Incomplete","Complete")</f>
        <v>Incomplete</v>
      </c>
      <c r="I25" s="8"/>
    </row>
    <row r="26" spans="1:9" ht="35.25" customHeight="1" x14ac:dyDescent="0.25">
      <c r="A26" s="8"/>
      <c r="B26" s="103" t="s">
        <v>124</v>
      </c>
      <c r="C26" s="104" t="s">
        <v>234</v>
      </c>
      <c r="D26" s="76"/>
      <c r="E26" s="113"/>
      <c r="F26" s="113"/>
      <c r="G26" s="113"/>
      <c r="H26" s="15" t="str">
        <f t="shared" ref="H26:H31" si="1">IF(OR(D26=""),"Incomplete","Complete")</f>
        <v>Incomplete</v>
      </c>
      <c r="I26" s="8"/>
    </row>
    <row r="27" spans="1:9" ht="21" customHeight="1" x14ac:dyDescent="0.25">
      <c r="A27" s="8"/>
      <c r="B27" s="103" t="s">
        <v>125</v>
      </c>
      <c r="C27" s="104" t="s">
        <v>235</v>
      </c>
      <c r="D27" s="76"/>
      <c r="E27" s="113"/>
      <c r="F27" s="113"/>
      <c r="G27" s="113"/>
      <c r="H27" s="15" t="str">
        <f t="shared" si="1"/>
        <v>Incomplete</v>
      </c>
      <c r="I27" s="8"/>
    </row>
    <row r="28" spans="1:9" ht="19.5" customHeight="1" x14ac:dyDescent="0.25">
      <c r="A28" s="8"/>
      <c r="B28" s="151">
        <v>11.2</v>
      </c>
      <c r="C28" s="55" t="s">
        <v>126</v>
      </c>
      <c r="D28" s="156"/>
      <c r="E28" s="113"/>
      <c r="F28" s="113"/>
      <c r="G28" s="113"/>
      <c r="H28" s="113"/>
      <c r="I28" s="8"/>
    </row>
    <row r="29" spans="1:9" ht="27" customHeight="1" x14ac:dyDescent="0.25">
      <c r="A29" s="8"/>
      <c r="B29" s="103" t="s">
        <v>219</v>
      </c>
      <c r="C29" s="104" t="s">
        <v>127</v>
      </c>
      <c r="D29" s="76"/>
      <c r="E29" s="113"/>
      <c r="F29" s="113"/>
      <c r="G29" s="113"/>
      <c r="H29" s="15" t="str">
        <f t="shared" si="1"/>
        <v>Incomplete</v>
      </c>
      <c r="I29" s="8"/>
    </row>
    <row r="30" spans="1:9" ht="31.5" x14ac:dyDescent="0.25">
      <c r="A30" s="8"/>
      <c r="B30" s="103" t="s">
        <v>220</v>
      </c>
      <c r="C30" s="104" t="s">
        <v>218</v>
      </c>
      <c r="D30" s="76"/>
      <c r="E30" s="113"/>
      <c r="F30" s="113"/>
      <c r="G30" s="113"/>
      <c r="H30" s="15" t="str">
        <f t="shared" si="1"/>
        <v>Incomplete</v>
      </c>
      <c r="I30" s="8"/>
    </row>
    <row r="31" spans="1:9" ht="19.5" customHeight="1" x14ac:dyDescent="0.25">
      <c r="A31" s="8"/>
      <c r="B31" s="151">
        <v>11.3</v>
      </c>
      <c r="C31" s="55" t="s">
        <v>232</v>
      </c>
      <c r="D31" s="76"/>
      <c r="E31" s="113"/>
      <c r="F31" s="113"/>
      <c r="G31" s="113"/>
      <c r="H31" s="15" t="str">
        <f t="shared" si="1"/>
        <v>Incomplete</v>
      </c>
      <c r="I31" s="8"/>
    </row>
    <row r="32" spans="1:9" ht="28.5" customHeight="1" x14ac:dyDescent="0.25">
      <c r="A32" s="8"/>
      <c r="B32" s="105">
        <v>11.4</v>
      </c>
      <c r="C32" s="106" t="s">
        <v>216</v>
      </c>
      <c r="D32" s="107">
        <f>D25+D26+D27+D28+D29+D30+D31</f>
        <v>0</v>
      </c>
      <c r="E32" s="113"/>
      <c r="F32" s="113"/>
      <c r="G32" s="113"/>
      <c r="H32" s="113"/>
      <c r="I32" s="113"/>
    </row>
    <row r="33" spans="1:9" x14ac:dyDescent="0.25">
      <c r="A33" s="8"/>
      <c r="B33" s="117"/>
      <c r="C33" s="117"/>
      <c r="D33" s="82"/>
      <c r="E33" s="84"/>
      <c r="F33" s="84"/>
      <c r="G33" s="84"/>
      <c r="H33" s="118"/>
      <c r="I33" s="8"/>
    </row>
    <row r="34" spans="1:9" x14ac:dyDescent="0.25">
      <c r="A34" s="8"/>
      <c r="B34" s="108" t="s">
        <v>129</v>
      </c>
      <c r="C34" s="109" t="s">
        <v>130</v>
      </c>
      <c r="D34" s="110" t="s">
        <v>131</v>
      </c>
      <c r="E34" s="110" t="s">
        <v>132</v>
      </c>
      <c r="F34" s="110" t="s">
        <v>133</v>
      </c>
      <c r="G34" s="84"/>
      <c r="H34" s="8"/>
      <c r="I34" s="8"/>
    </row>
    <row r="35" spans="1:9" ht="40.5" customHeight="1" x14ac:dyDescent="0.25">
      <c r="A35" s="8"/>
      <c r="B35" s="234" t="s">
        <v>217</v>
      </c>
      <c r="C35" s="234"/>
      <c r="D35" s="234"/>
      <c r="E35" s="234"/>
      <c r="F35" s="234"/>
      <c r="G35" s="84"/>
      <c r="H35" s="8"/>
      <c r="I35" s="8"/>
    </row>
    <row r="36" spans="1:9" ht="24.75" customHeight="1" x14ac:dyDescent="0.25">
      <c r="A36" s="8"/>
      <c r="B36" s="27">
        <v>12.1</v>
      </c>
      <c r="C36" s="53" t="s">
        <v>122</v>
      </c>
      <c r="D36" s="232"/>
      <c r="E36" s="232"/>
      <c r="F36" s="232"/>
      <c r="G36" s="84"/>
      <c r="H36" s="8"/>
      <c r="I36" s="8"/>
    </row>
    <row r="37" spans="1:9" ht="24.75" customHeight="1" x14ac:dyDescent="0.25">
      <c r="A37" s="8"/>
      <c r="B37" s="98" t="s">
        <v>134</v>
      </c>
      <c r="C37" s="111" t="s">
        <v>233</v>
      </c>
      <c r="D37" s="97"/>
      <c r="E37" s="112"/>
      <c r="F37" s="112"/>
      <c r="G37" s="84"/>
      <c r="H37" s="74" t="str">
        <f>IF(OR(D37="",E37="",F37=""),"Incomplete","Complete")</f>
        <v>Incomplete</v>
      </c>
      <c r="I37" s="8"/>
    </row>
    <row r="38" spans="1:9" ht="31.5" x14ac:dyDescent="0.25">
      <c r="A38" s="8"/>
      <c r="B38" s="98" t="s">
        <v>135</v>
      </c>
      <c r="C38" s="111" t="s">
        <v>236</v>
      </c>
      <c r="D38" s="97"/>
      <c r="E38" s="112"/>
      <c r="F38" s="112"/>
      <c r="G38" s="84"/>
      <c r="H38" s="74" t="str">
        <f t="shared" ref="H38:H39" si="2">IF(OR(D38="",E38="",F38=""),"Incomplete","Complete")</f>
        <v>Incomplete</v>
      </c>
      <c r="I38" s="8"/>
    </row>
    <row r="39" spans="1:9" ht="27" customHeight="1" x14ac:dyDescent="0.25">
      <c r="A39" s="8"/>
      <c r="B39" s="98" t="s">
        <v>136</v>
      </c>
      <c r="C39" s="111" t="s">
        <v>235</v>
      </c>
      <c r="D39" s="97"/>
      <c r="E39" s="112"/>
      <c r="F39" s="112"/>
      <c r="G39" s="84"/>
      <c r="H39" s="74" t="str">
        <f t="shared" si="2"/>
        <v>Incomplete</v>
      </c>
      <c r="I39" s="8"/>
    </row>
    <row r="40" spans="1:9" ht="24" customHeight="1" x14ac:dyDescent="0.25">
      <c r="A40" s="8"/>
      <c r="B40" s="27">
        <v>12.2</v>
      </c>
      <c r="C40" s="53" t="s">
        <v>137</v>
      </c>
      <c r="D40" s="232"/>
      <c r="E40" s="232"/>
      <c r="F40" s="232"/>
      <c r="G40" s="84"/>
      <c r="H40" s="1"/>
      <c r="I40" s="8"/>
    </row>
    <row r="41" spans="1:9" ht="22.5" customHeight="1" x14ac:dyDescent="0.25">
      <c r="A41" s="8"/>
      <c r="B41" s="98" t="s">
        <v>138</v>
      </c>
      <c r="C41" s="111" t="s">
        <v>127</v>
      </c>
      <c r="D41" s="97"/>
      <c r="E41" s="112"/>
      <c r="F41" s="112"/>
      <c r="G41" s="84"/>
      <c r="H41" s="74" t="str">
        <f>IF(OR(D41="",E41="",F41=""),"Incomplete","Complete")</f>
        <v>Incomplete</v>
      </c>
      <c r="I41" s="8"/>
    </row>
    <row r="42" spans="1:9" ht="36.75" customHeight="1" x14ac:dyDescent="0.25">
      <c r="A42" s="8"/>
      <c r="B42" s="98" t="s">
        <v>139</v>
      </c>
      <c r="C42" s="111" t="s">
        <v>128</v>
      </c>
      <c r="D42" s="97"/>
      <c r="E42" s="112"/>
      <c r="F42" s="112"/>
      <c r="G42" s="84"/>
      <c r="H42" s="74" t="str">
        <f t="shared" ref="H42:H43" si="3">IF(OR(D42="",E42="",F42=""),"Incomplete","Complete")</f>
        <v>Incomplete</v>
      </c>
      <c r="I42" s="8"/>
    </row>
    <row r="43" spans="1:9" ht="27" customHeight="1" x14ac:dyDescent="0.25">
      <c r="A43" s="8"/>
      <c r="B43" s="27">
        <v>12.3</v>
      </c>
      <c r="C43" s="53" t="s">
        <v>232</v>
      </c>
      <c r="D43" s="97"/>
      <c r="E43" s="112"/>
      <c r="F43" s="112"/>
      <c r="G43" s="84"/>
      <c r="H43" s="74" t="str">
        <f t="shared" si="3"/>
        <v>Incomplete</v>
      </c>
      <c r="I43" s="8"/>
    </row>
    <row r="44" spans="1:9" x14ac:dyDescent="0.25">
      <c r="A44" s="8"/>
      <c r="B44" s="8"/>
      <c r="C44" s="8"/>
      <c r="D44" s="8"/>
      <c r="E44" s="8"/>
      <c r="F44" s="8"/>
      <c r="G44" s="84"/>
      <c r="H44" s="8"/>
      <c r="I44" s="8"/>
    </row>
    <row r="45" spans="1:9" ht="21.75" customHeight="1" x14ac:dyDescent="0.25">
      <c r="A45" s="8"/>
      <c r="B45" s="229" t="s">
        <v>90</v>
      </c>
      <c r="C45" s="230"/>
      <c r="D45" s="230"/>
      <c r="E45" s="230"/>
      <c r="F45" s="231"/>
      <c r="G45" s="84"/>
      <c r="H45" s="8"/>
      <c r="I45" s="8"/>
    </row>
    <row r="46" spans="1:9" ht="111" customHeight="1" x14ac:dyDescent="0.25">
      <c r="A46" s="8"/>
      <c r="B46" s="215"/>
      <c r="C46" s="227"/>
      <c r="D46" s="227"/>
      <c r="E46" s="227"/>
      <c r="F46" s="228"/>
      <c r="G46" s="84"/>
      <c r="H46" s="8"/>
      <c r="I46" s="8"/>
    </row>
    <row r="47" spans="1:9" x14ac:dyDescent="0.25">
      <c r="A47" s="9"/>
      <c r="B47" s="9"/>
      <c r="C47" s="9"/>
      <c r="D47" s="9"/>
      <c r="E47" s="9"/>
      <c r="F47" s="9"/>
      <c r="G47" s="9"/>
      <c r="H47" s="9"/>
      <c r="I47" s="9"/>
    </row>
    <row r="48" spans="1:9" s="9" customFormat="1" x14ac:dyDescent="0.25"/>
    <row r="49" s="9" customFormat="1" x14ac:dyDescent="0.25"/>
  </sheetData>
  <sheetProtection algorithmName="SHA-512" hashValue="SPiafGgLdvey9YsTtj99DzZt7i+oKoN7aXCD2O1peFFq9Gu91M3SJ33kIb5l75uTDiDNnXDQHKrBsoC0R0f1Hg==" saltValue="jDch1jv+FAy2tNAznIXU0w==" spinCount="100000" sheet="1" selectLockedCells="1"/>
  <mergeCells count="8">
    <mergeCell ref="B45:F45"/>
    <mergeCell ref="B46:F46"/>
    <mergeCell ref="D36:F36"/>
    <mergeCell ref="D40:F40"/>
    <mergeCell ref="B2:D2"/>
    <mergeCell ref="B6:C6"/>
    <mergeCell ref="B35:F35"/>
    <mergeCell ref="B23:D23"/>
  </mergeCells>
  <conditionalFormatting sqref="H1:H5 H7:H9 H16:H27 H29:H31 H33:H46">
    <cfRule type="cellIs" dxfId="7" priority="1" operator="equal">
      <formula>"Complete"</formula>
    </cfRule>
    <cfRule type="cellIs" dxfId="6" priority="2" operator="equal">
      <formula>"Incomplete"</formula>
    </cfRule>
  </conditionalFormatting>
  <dataValidations count="4">
    <dataValidation type="whole" operator="greaterThanOrEqual" allowBlank="1" showInputMessage="1" showErrorMessage="1" errorTitle="Input Error" error="Please enter a whole number greater than or equal to 0._x000a_" sqref="D37:F39 D41:F43 D25:D27 D29:D31" xr:uid="{00000000-0002-0000-0800-000000000000}">
      <formula1>0</formula1>
    </dataValidation>
    <dataValidation type="whole" operator="greaterThanOrEqual" allowBlank="1" showInputMessage="1" showErrorMessage="1" errorTitle="Input Error" error="Please enter a whole number greater than or equal to 0." sqref="D17:D19 D5:D7 D9:D14" xr:uid="{00000000-0002-0000-0800-000001000000}">
      <formula1>0</formula1>
    </dataValidation>
    <dataValidation type="whole" operator="greaterThanOrEqual" allowBlank="1" showInputMessage="1" showErrorMessage="1" errorTitle="Input Error" error="Please enter a whole number greater than or equal to 0." sqref="D8" xr:uid="{00000000-0002-0000-0800-000002000000}">
      <formula1>-100000000000</formula1>
    </dataValidation>
    <dataValidation operator="greaterThanOrEqual" allowBlank="1" showInputMessage="1" showErrorMessage="1" errorTitle="Input Error" error="Please enter a whole number greater than or equal to 0." sqref="C11:C15" xr:uid="{00000000-0002-0000-0800-000003000000}"/>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Cover Sheet</vt:lpstr>
      <vt:lpstr>Compliance Declaration</vt:lpstr>
      <vt:lpstr>Staffing</vt:lpstr>
      <vt:lpstr>Breaches</vt:lpstr>
      <vt:lpstr>Complaints</vt:lpstr>
      <vt:lpstr>Outsourcing</vt:lpstr>
      <vt:lpstr>PII</vt:lpstr>
      <vt:lpstr>Client Money</vt:lpstr>
      <vt:lpstr>Financial Information</vt:lpstr>
      <vt:lpstr>Policies</vt:lpstr>
      <vt:lpstr>Agency Agreements &amp; Commission</vt:lpstr>
      <vt:lpstr>Validation</vt:lpstr>
      <vt:lpstr>Breaches!Print_Area</vt:lpstr>
      <vt:lpstr>Complaints!Print_Area</vt:lpstr>
      <vt:lpstr>Outsourcing!Print_Area</vt:lpstr>
      <vt:lpstr>PII!Print_Area</vt:lpstr>
      <vt:lpstr>Staffing!Print_Area</vt:lpstr>
    </vt:vector>
  </TitlesOfParts>
  <Company>Isle of Man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Roisin</dc:creator>
  <cp:lastModifiedBy>Ward, Bradley</cp:lastModifiedBy>
  <dcterms:created xsi:type="dcterms:W3CDTF">2023-12-04T13:48:41Z</dcterms:created>
  <dcterms:modified xsi:type="dcterms:W3CDTF">2024-06-26T15:52:45Z</dcterms:modified>
</cp:coreProperties>
</file>